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  <Override PartName="/xl/charts/style2.xml" ContentType="application/vnd.ms-office.chartstyle+xml"/>
  <Override PartName="/xl/charts/colors2.xml" ContentType="application/vnd.ms-office.chartcolorstyle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125"/>
  <workbookPr checkCompatibility="1" autoCompressPictures="0"/>
  <bookViews>
    <workbookView xWindow="0" yWindow="0" windowWidth="24560" windowHeight="13060"/>
  </bookViews>
  <sheets>
    <sheet name="CFF" sheetId="1" r:id="rId1"/>
    <sheet name="Break Even Chart" sheetId="2" r:id="rId2"/>
    <sheet name="P&amp;Ls" sheetId="3" r:id="rId3"/>
    <sheet name="UK Balance Sheet" sheetId="4" r:id="rId4"/>
    <sheet name="USA Balance Sheet" sheetId="6" r:id="rId5"/>
    <sheet name="Cap Table" sheetId="5" r:id="rId6"/>
  </sheets>
  <calcPr calcId="15251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5" l="1"/>
  <c r="I16" i="5"/>
  <c r="I15" i="5"/>
  <c r="I14" i="5"/>
  <c r="H16" i="5"/>
  <c r="H15" i="5"/>
  <c r="H14" i="5"/>
  <c r="I13" i="5"/>
  <c r="H13" i="5"/>
  <c r="G15" i="5"/>
  <c r="G14" i="5"/>
  <c r="G13" i="5"/>
  <c r="F14" i="5"/>
  <c r="F13" i="5"/>
  <c r="E13" i="5"/>
  <c r="D17" i="6"/>
  <c r="D22" i="6"/>
  <c r="E17" i="6"/>
  <c r="E22" i="6"/>
  <c r="C17" i="6"/>
  <c r="C22" i="6"/>
  <c r="E11" i="6"/>
  <c r="D11" i="6"/>
  <c r="C11" i="6"/>
  <c r="I9" i="5"/>
  <c r="F9" i="5"/>
  <c r="G9" i="5"/>
  <c r="H9" i="5"/>
  <c r="E9" i="5"/>
  <c r="F11" i="4"/>
  <c r="F17" i="4"/>
  <c r="F19" i="4"/>
  <c r="F23" i="4"/>
  <c r="E24" i="4"/>
  <c r="F24" i="4"/>
  <c r="D24" i="4"/>
  <c r="E17" i="4"/>
  <c r="D17" i="4"/>
  <c r="E11" i="4"/>
  <c r="D11" i="4"/>
  <c r="D19" i="4"/>
  <c r="E18" i="5"/>
  <c r="E19" i="4"/>
  <c r="N9" i="1"/>
  <c r="O9" i="1"/>
  <c r="P9" i="1"/>
  <c r="M9" i="1"/>
  <c r="I9" i="1"/>
  <c r="J9" i="1"/>
  <c r="K9" i="1"/>
  <c r="H9" i="1"/>
  <c r="Q14" i="1"/>
  <c r="E15" i="3"/>
  <c r="Q16" i="1"/>
  <c r="E17" i="3"/>
  <c r="Q18" i="1"/>
  <c r="E19" i="3"/>
  <c r="E21" i="3"/>
  <c r="E22" i="3"/>
  <c r="D22" i="1"/>
  <c r="E22" i="1"/>
  <c r="F22" i="1"/>
  <c r="H22" i="1"/>
  <c r="I22" i="1"/>
  <c r="J22" i="1"/>
  <c r="K22" i="1"/>
  <c r="M22" i="1"/>
  <c r="K3" i="2"/>
  <c r="N22" i="1"/>
  <c r="L3" i="2"/>
  <c r="O22" i="1"/>
  <c r="M3" i="2"/>
  <c r="P22" i="1"/>
  <c r="N3" i="2"/>
  <c r="C22" i="1"/>
  <c r="Q4" i="1"/>
  <c r="E4" i="3"/>
  <c r="E8" i="3"/>
  <c r="M7" i="1"/>
  <c r="K2" i="2"/>
  <c r="N7" i="1"/>
  <c r="O7" i="1"/>
  <c r="P7" i="1"/>
  <c r="Q7" i="1"/>
  <c r="M2" i="2"/>
  <c r="N2" i="2"/>
  <c r="Q11" i="1"/>
  <c r="E12" i="3"/>
  <c r="Q12" i="1"/>
  <c r="E13" i="3"/>
  <c r="Q13" i="1"/>
  <c r="E14" i="3"/>
  <c r="Q15" i="1"/>
  <c r="E16" i="3"/>
  <c r="Q17" i="1"/>
  <c r="E18" i="3"/>
  <c r="Q19" i="1"/>
  <c r="E20" i="3"/>
  <c r="N24" i="1"/>
  <c r="L2" i="2"/>
  <c r="P24" i="1"/>
  <c r="F18" i="5"/>
  <c r="Q10" i="1"/>
  <c r="O24" i="1"/>
  <c r="M24" i="1"/>
  <c r="Q22" i="1"/>
  <c r="Q24" i="1"/>
  <c r="E11" i="3"/>
  <c r="E23" i="3"/>
  <c r="E25" i="3"/>
  <c r="G18" i="5"/>
  <c r="I7" i="1"/>
  <c r="J7" i="1"/>
  <c r="K7" i="1"/>
  <c r="H7" i="1"/>
  <c r="D7" i="1"/>
  <c r="E7" i="1"/>
  <c r="F7" i="1"/>
  <c r="C7" i="1"/>
  <c r="H18" i="5"/>
  <c r="L12" i="1"/>
  <c r="D13" i="3"/>
  <c r="G12" i="1"/>
  <c r="C13" i="3"/>
  <c r="G10" i="1"/>
  <c r="C11" i="3"/>
  <c r="I18" i="5"/>
  <c r="E2" i="2"/>
  <c r="C2" i="2"/>
  <c r="I2" i="2"/>
  <c r="G2" i="2"/>
  <c r="G4" i="1"/>
  <c r="C4" i="3"/>
  <c r="L4" i="1"/>
  <c r="D4" i="3"/>
  <c r="D2" i="2"/>
  <c r="H2" i="2"/>
  <c r="L10" i="1"/>
  <c r="G13" i="1"/>
  <c r="L13" i="1"/>
  <c r="D14" i="3"/>
  <c r="G14" i="1"/>
  <c r="C15" i="3"/>
  <c r="L14" i="1"/>
  <c r="D15" i="3"/>
  <c r="G15" i="1"/>
  <c r="C16" i="3"/>
  <c r="L15" i="1"/>
  <c r="D16" i="3"/>
  <c r="G11" i="1"/>
  <c r="L11" i="1"/>
  <c r="D12" i="3"/>
  <c r="G16" i="1"/>
  <c r="C17" i="3"/>
  <c r="L16" i="1"/>
  <c r="G17" i="1"/>
  <c r="C18" i="3"/>
  <c r="L17" i="1"/>
  <c r="D18" i="3"/>
  <c r="G18" i="1"/>
  <c r="C19" i="3"/>
  <c r="L18" i="1"/>
  <c r="D19" i="3"/>
  <c r="G19" i="1"/>
  <c r="C20" i="3"/>
  <c r="L19" i="1"/>
  <c r="D20" i="3"/>
  <c r="C21" i="3"/>
  <c r="D21" i="3"/>
  <c r="C22" i="3"/>
  <c r="D22" i="3"/>
  <c r="C3" i="2"/>
  <c r="D3" i="2"/>
  <c r="E24" i="1"/>
  <c r="G3" i="2"/>
  <c r="H3" i="2"/>
  <c r="I3" i="2"/>
  <c r="C24" i="1"/>
  <c r="D17" i="3"/>
  <c r="L22" i="1"/>
  <c r="C14" i="3"/>
  <c r="G22" i="1"/>
  <c r="C12" i="3"/>
  <c r="C23" i="3"/>
  <c r="D11" i="3"/>
  <c r="D23" i="3"/>
  <c r="C8" i="3"/>
  <c r="E3" i="2"/>
  <c r="D8" i="3"/>
  <c r="J2" i="2"/>
  <c r="F2" i="2"/>
  <c r="F3" i="2"/>
  <c r="J3" i="2"/>
  <c r="K24" i="1"/>
  <c r="J24" i="1"/>
  <c r="H24" i="1"/>
  <c r="F24" i="1"/>
  <c r="L7" i="1"/>
  <c r="I24" i="1"/>
  <c r="G7" i="1"/>
  <c r="D24" i="1"/>
  <c r="C25" i="3"/>
  <c r="D25" i="3"/>
  <c r="L24" i="1"/>
  <c r="C28" i="1"/>
  <c r="G24" i="1"/>
  <c r="D26" i="1"/>
  <c r="D28" i="1"/>
  <c r="C4" i="2"/>
  <c r="E26" i="1"/>
  <c r="E28" i="1"/>
  <c r="D4" i="2"/>
  <c r="F26" i="1"/>
  <c r="F28" i="1"/>
  <c r="E4" i="2"/>
  <c r="H26" i="1"/>
  <c r="H28" i="1"/>
  <c r="F4" i="2"/>
  <c r="I26" i="1"/>
  <c r="I28" i="1"/>
  <c r="G4" i="2"/>
  <c r="H4" i="2"/>
  <c r="J26" i="1"/>
  <c r="J28" i="1"/>
  <c r="K26" i="1"/>
  <c r="K28" i="1"/>
  <c r="M26" i="1"/>
  <c r="M28" i="1"/>
  <c r="I4" i="2"/>
  <c r="N26" i="1"/>
  <c r="N28" i="1"/>
  <c r="K4" i="2"/>
  <c r="J4" i="2"/>
  <c r="O26" i="1"/>
  <c r="O28" i="1"/>
  <c r="L4" i="2"/>
  <c r="P26" i="1"/>
  <c r="P28" i="1"/>
  <c r="N4" i="2"/>
  <c r="M4" i="2"/>
</calcChain>
</file>

<file path=xl/sharedStrings.xml><?xml version="1.0" encoding="utf-8"?>
<sst xmlns="http://schemas.openxmlformats.org/spreadsheetml/2006/main" count="136" uniqueCount="84">
  <si>
    <t xml:space="preserve">Income </t>
  </si>
  <si>
    <t>Q4</t>
  </si>
  <si>
    <t>TOTAL</t>
  </si>
  <si>
    <t>Q1</t>
  </si>
  <si>
    <t>Q2</t>
  </si>
  <si>
    <t>Q3</t>
  </si>
  <si>
    <t>Sales</t>
  </si>
  <si>
    <t>Total Receipts</t>
  </si>
  <si>
    <t>Total Payments</t>
  </si>
  <si>
    <t>Cashflow Surplus/Deficit (-)</t>
  </si>
  <si>
    <r>
      <t xml:space="preserve">Opening Bank Balance </t>
    </r>
    <r>
      <rPr>
        <b/>
        <sz val="8"/>
        <color indexed="9"/>
        <rFont val="Tahoma"/>
        <family val="2"/>
      </rPr>
      <t>(Reconciled)</t>
    </r>
  </si>
  <si>
    <r>
      <t>Closing Bank Balance</t>
    </r>
    <r>
      <rPr>
        <b/>
        <sz val="8"/>
        <color indexed="9"/>
        <rFont val="Tahoma"/>
        <family val="2"/>
      </rPr>
      <t xml:space="preserve"> (Available Balance)</t>
    </r>
  </si>
  <si>
    <t>Outgoings</t>
  </si>
  <si>
    <t>Net Cash Balance</t>
  </si>
  <si>
    <t>Total Sales</t>
  </si>
  <si>
    <t>Total Costs</t>
  </si>
  <si>
    <t>Net Profit/(Loss)</t>
  </si>
  <si>
    <t>Balance Sheet</t>
  </si>
  <si>
    <t>Fixed Assets</t>
  </si>
  <si>
    <t>Current Assets</t>
  </si>
  <si>
    <t>Net Assets</t>
  </si>
  <si>
    <t>Stock</t>
  </si>
  <si>
    <t>Debtors</t>
  </si>
  <si>
    <t>Cash</t>
  </si>
  <si>
    <t>Liabilities</t>
  </si>
  <si>
    <t>Creditors</t>
  </si>
  <si>
    <t>Loans</t>
  </si>
  <si>
    <t>Net Liabilities</t>
  </si>
  <si>
    <t>Net Assets - Liabilities</t>
  </si>
  <si>
    <t>Shareholders' Funds</t>
  </si>
  <si>
    <t>Equity</t>
  </si>
  <si>
    <t>Retained Profit</t>
  </si>
  <si>
    <t>Net Shareholders' Funds</t>
  </si>
  <si>
    <t>Cash In</t>
  </si>
  <si>
    <t xml:space="preserve"> </t>
  </si>
  <si>
    <t xml:space="preserve"> Cost of Sales</t>
  </si>
  <si>
    <t xml:space="preserve"> Marketing/Advertising/PR/Trade Shows</t>
  </si>
  <si>
    <t xml:space="preserve"> Payroll</t>
  </si>
  <si>
    <t xml:space="preserve"> Rent</t>
  </si>
  <si>
    <t xml:space="preserve"> CIT</t>
  </si>
  <si>
    <t xml:space="preserve"> Energy</t>
  </si>
  <si>
    <t xml:space="preserve"> Research &amp; Development</t>
  </si>
  <si>
    <t xml:space="preserve"> Insurance</t>
  </si>
  <si>
    <t xml:space="preserve"> Audit and Legal</t>
  </si>
  <si>
    <t xml:space="preserve"> Other</t>
  </si>
  <si>
    <t xml:space="preserve"> Comms and IT</t>
  </si>
  <si>
    <t xml:space="preserve"> Travel and Entertainment</t>
  </si>
  <si>
    <t>Q5</t>
  </si>
  <si>
    <t>Q6</t>
  </si>
  <si>
    <t>Q7</t>
  </si>
  <si>
    <t>Q8</t>
  </si>
  <si>
    <t>Q9</t>
  </si>
  <si>
    <t>Q10</t>
  </si>
  <si>
    <t>Q11</t>
  </si>
  <si>
    <t>Q12</t>
  </si>
  <si>
    <t>Y1</t>
  </si>
  <si>
    <t>Y2</t>
  </si>
  <si>
    <t>Y3</t>
  </si>
  <si>
    <t>Year 1</t>
  </si>
  <si>
    <t>Year 2</t>
  </si>
  <si>
    <t>Year 3</t>
  </si>
  <si>
    <t>Founders</t>
  </si>
  <si>
    <t>Total</t>
  </si>
  <si>
    <t>Shares</t>
  </si>
  <si>
    <t>Initial Position</t>
  </si>
  <si>
    <t>Key Employees</t>
  </si>
  <si>
    <t>Employee Issue</t>
  </si>
  <si>
    <t>Seed Round</t>
  </si>
  <si>
    <t>Angel Round</t>
  </si>
  <si>
    <t>VC Round</t>
  </si>
  <si>
    <t>Fully-Diluted Shares Total</t>
  </si>
  <si>
    <t>% Shareholding</t>
  </si>
  <si>
    <t>Income (000s)</t>
  </si>
  <si>
    <t>Payments (000s)</t>
  </si>
  <si>
    <t>Costs (000s)</t>
  </si>
  <si>
    <t xml:space="preserve">Second Investors (Angel)          </t>
  </si>
  <si>
    <t xml:space="preserve">Founders                                                </t>
  </si>
  <si>
    <t xml:space="preserve">Key Employees                                    </t>
  </si>
  <si>
    <t xml:space="preserve">Initial Investors (Seed)               </t>
  </si>
  <si>
    <t xml:space="preserve">Second Investors (Angel)        </t>
  </si>
  <si>
    <t xml:space="preserve">VC Investment (A-Round)        </t>
  </si>
  <si>
    <t xml:space="preserve">Initial Investors (Seed)                   </t>
  </si>
  <si>
    <t xml:space="preserve">VC Investment (A-Round)       </t>
  </si>
  <si>
    <t>Net Liabilities + Shareholders'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</si>
</sst>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Tahoma"/>
      <family val="2"/>
    </font>
    <font>
      <b/>
      <sz val="10"/>
      <color indexed="9"/>
      <name val="Tahoma"/>
      <family val="2"/>
    </font>
    <font>
      <b/>
      <sz val="8"/>
      <color indexed="9"/>
      <name val="Tahoma"/>
      <family val="2"/>
    </font>
    <font>
      <b/>
      <sz val="10"/>
      <color indexed="8"/>
      <name val="Tahoma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indexed="8"/>
      <name val="Tahoma"/>
      <family val="2"/>
    </font>
    <font>
      <b/>
      <sz val="10"/>
      <name val="Tahoma"/>
      <family val="2"/>
    </font>
    <font>
      <sz val="10"/>
      <color indexed="9"/>
      <name val="Arial"/>
      <family val="2"/>
    </font>
    <font>
      <sz val="8"/>
      <name val="Tahoma"/>
      <family val="2"/>
    </font>
    <font>
      <sz val="8"/>
      <color indexed="9"/>
      <name val="Tahoma"/>
      <family val="2"/>
    </font>
    <font>
      <b/>
      <sz val="8"/>
      <name val="Tahoma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Arial"/>
      <family val="2"/>
    </font>
    <font>
      <b/>
      <sz val="10"/>
      <color theme="0"/>
      <name val="Tahoma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9"/>
      </patternFill>
    </fill>
    <fill>
      <patternFill patternType="solid">
        <fgColor theme="0" tint="-0.3499862666707357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55"/>
      </left>
      <right style="thin">
        <color indexed="55"/>
      </right>
      <top/>
      <bottom style="thin">
        <color auto="1"/>
      </bottom>
      <diagonal/>
    </border>
    <border>
      <left style="thin">
        <color indexed="55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55"/>
      </left>
      <right style="thin">
        <color indexed="55"/>
      </right>
      <top style="medium">
        <color auto="1"/>
      </top>
      <bottom/>
      <diagonal/>
    </border>
    <border>
      <left style="thin">
        <color indexed="55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55"/>
      </left>
      <right/>
      <top style="medium">
        <color auto="1"/>
      </top>
      <bottom/>
      <diagonal/>
    </border>
    <border>
      <left/>
      <right style="thin">
        <color indexed="55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2" fillId="3" borderId="4" applyNumberFormat="0">
      <alignment horizontal="left" vertical="top" indent="1"/>
    </xf>
    <xf numFmtId="0" fontId="2" fillId="0" borderId="4" applyNumberFormat="0" applyFill="0">
      <alignment horizontal="centerContinuous" vertical="top"/>
    </xf>
    <xf numFmtId="37" fontId="2" fillId="0" borderId="10">
      <alignment vertical="center"/>
    </xf>
    <xf numFmtId="37" fontId="12" fillId="5" borderId="13" applyBorder="0" applyProtection="0">
      <alignment vertical="center"/>
    </xf>
    <xf numFmtId="9" fontId="16" fillId="0" borderId="0" applyFont="0" applyFill="0" applyBorder="0" applyAlignment="0" applyProtection="0"/>
  </cellStyleXfs>
  <cellXfs count="130">
    <xf numFmtId="0" fontId="0" fillId="0" borderId="0" xfId="0"/>
    <xf numFmtId="0" fontId="3" fillId="4" borderId="5" xfId="1" applyFont="1" applyFill="1" applyBorder="1">
      <alignment horizontal="left" vertical="top" indent="1"/>
    </xf>
    <xf numFmtId="16" fontId="4" fillId="2" borderId="6" xfId="2" applyNumberFormat="1" applyFont="1" applyFill="1" applyBorder="1" applyAlignment="1">
      <alignment horizontal="center" vertical="top"/>
    </xf>
    <xf numFmtId="16" fontId="4" fillId="2" borderId="6" xfId="2" applyNumberFormat="1" applyFont="1" applyFill="1" applyBorder="1">
      <alignment horizontal="centerContinuous" vertical="top"/>
    </xf>
    <xf numFmtId="16" fontId="4" fillId="2" borderId="7" xfId="2" applyNumberFormat="1" applyFont="1" applyFill="1" applyBorder="1">
      <alignment horizontal="centerContinuous" vertical="top"/>
    </xf>
    <xf numFmtId="0" fontId="5" fillId="3" borderId="8" xfId="1" applyFont="1" applyBorder="1">
      <alignment horizontal="left" vertical="top" indent="1"/>
    </xf>
    <xf numFmtId="0" fontId="7" fillId="0" borderId="8" xfId="0" applyFont="1" applyBorder="1"/>
    <xf numFmtId="0" fontId="5" fillId="0" borderId="9" xfId="1" applyFont="1" applyFill="1" applyBorder="1">
      <alignment horizontal="left" vertical="top" indent="1"/>
    </xf>
    <xf numFmtId="0" fontId="11" fillId="2" borderId="11" xfId="0" applyFont="1" applyFill="1" applyBorder="1"/>
    <xf numFmtId="0" fontId="11" fillId="2" borderId="12" xfId="0" applyFont="1" applyFill="1" applyBorder="1" applyAlignment="1"/>
    <xf numFmtId="0" fontId="7" fillId="6" borderId="8" xfId="0" applyFont="1" applyFill="1" applyBorder="1"/>
    <xf numFmtId="37" fontId="12" fillId="5" borderId="8" xfId="4" applyBorder="1">
      <alignment vertical="center"/>
    </xf>
    <xf numFmtId="37" fontId="2" fillId="0" borderId="8" xfId="3" applyBorder="1">
      <alignment vertical="center"/>
    </xf>
    <xf numFmtId="0" fontId="0" fillId="6" borderId="8" xfId="0" applyFill="1" applyBorder="1"/>
    <xf numFmtId="0" fontId="5" fillId="3" borderId="16" xfId="1" applyFont="1" applyBorder="1">
      <alignment horizontal="left" vertical="top" indent="1"/>
    </xf>
    <xf numFmtId="0" fontId="1" fillId="0" borderId="8" xfId="0" applyFont="1" applyBorder="1"/>
    <xf numFmtId="0" fontId="7" fillId="2" borderId="1" xfId="0" applyFont="1" applyFill="1" applyBorder="1"/>
    <xf numFmtId="0" fontId="0" fillId="2" borderId="2" xfId="0" applyFill="1" applyBorder="1" applyAlignment="1">
      <alignment horizontal="center"/>
    </xf>
    <xf numFmtId="0" fontId="5" fillId="3" borderId="8" xfId="1" applyFont="1" applyBorder="1" applyAlignment="1">
      <alignment horizontal="right" vertical="top" indent="1"/>
    </xf>
    <xf numFmtId="0" fontId="10" fillId="0" borderId="8" xfId="0" applyFont="1" applyBorder="1" applyAlignment="1">
      <alignment horizontal="right" vertical="top" indent="1"/>
    </xf>
    <xf numFmtId="0" fontId="10" fillId="6" borderId="8" xfId="0" applyFont="1" applyFill="1" applyBorder="1" applyAlignment="1">
      <alignment horizontal="right" vertical="top" indent="1"/>
    </xf>
    <xf numFmtId="0" fontId="5" fillId="0" borderId="8" xfId="1" applyFont="1" applyFill="1" applyBorder="1">
      <alignment horizontal="left" vertical="top" indent="1"/>
    </xf>
    <xf numFmtId="0" fontId="1" fillId="6" borderId="8" xfId="0" applyFont="1" applyFill="1" applyBorder="1"/>
    <xf numFmtId="0" fontId="0" fillId="0" borderId="0" xfId="0" applyBorder="1"/>
    <xf numFmtId="0" fontId="17" fillId="0" borderId="0" xfId="0" applyFont="1" applyAlignment="1">
      <alignment horizontal="center"/>
    </xf>
    <xf numFmtId="9" fontId="0" fillId="0" borderId="0" xfId="5" applyFont="1"/>
    <xf numFmtId="164" fontId="0" fillId="0" borderId="0" xfId="5" applyNumberFormat="1" applyFont="1"/>
    <xf numFmtId="0" fontId="17" fillId="0" borderId="8" xfId="0" applyFont="1" applyBorder="1" applyAlignment="1">
      <alignment horizontal="right"/>
    </xf>
    <xf numFmtId="0" fontId="1" fillId="2" borderId="18" xfId="0" applyFont="1" applyFill="1" applyBorder="1"/>
    <xf numFmtId="0" fontId="0" fillId="2" borderId="19" xfId="0" applyFill="1" applyBorder="1" applyAlignment="1"/>
    <xf numFmtId="0" fontId="0" fillId="2" borderId="20" xfId="0" applyFill="1" applyBorder="1" applyAlignment="1"/>
    <xf numFmtId="0" fontId="3" fillId="4" borderId="21" xfId="1" applyFont="1" applyFill="1" applyBorder="1">
      <alignment horizontal="left" vertical="top" indent="1"/>
    </xf>
    <xf numFmtId="0" fontId="5" fillId="3" borderId="22" xfId="1" applyFont="1" applyBorder="1">
      <alignment horizontal="left" vertical="top" indent="1"/>
    </xf>
    <xf numFmtId="0" fontId="5" fillId="0" borderId="24" xfId="1" applyFont="1" applyFill="1" applyBorder="1">
      <alignment horizontal="left" vertical="top" indent="1"/>
    </xf>
    <xf numFmtId="0" fontId="11" fillId="2" borderId="25" xfId="0" applyFont="1" applyFill="1" applyBorder="1"/>
    <xf numFmtId="37" fontId="13" fillId="2" borderId="26" xfId="4" applyFont="1" applyFill="1" applyBorder="1">
      <alignment vertical="center"/>
    </xf>
    <xf numFmtId="16" fontId="4" fillId="2" borderId="27" xfId="2" applyNumberFormat="1" applyFont="1" applyFill="1" applyBorder="1">
      <alignment horizontal="centerContinuous" vertical="top"/>
    </xf>
    <xf numFmtId="0" fontId="1" fillId="6" borderId="22" xfId="0" applyFont="1" applyFill="1" applyBorder="1"/>
    <xf numFmtId="0" fontId="0" fillId="6" borderId="22" xfId="0" applyFill="1" applyBorder="1"/>
    <xf numFmtId="0" fontId="1" fillId="0" borderId="22" xfId="0" applyFont="1" applyBorder="1"/>
    <xf numFmtId="0" fontId="5" fillId="3" borderId="28" xfId="1" applyFont="1" applyBorder="1">
      <alignment horizontal="left" vertical="top" indent="1"/>
    </xf>
    <xf numFmtId="37" fontId="2" fillId="0" borderId="23" xfId="3" applyBorder="1">
      <alignment vertical="center"/>
    </xf>
    <xf numFmtId="0" fontId="0" fillId="8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5" applyNumberFormat="1" applyFont="1" applyBorder="1"/>
    <xf numFmtId="9" fontId="0" fillId="0" borderId="0" xfId="5" applyFont="1" applyBorder="1"/>
    <xf numFmtId="0" fontId="0" fillId="8" borderId="0" xfId="0" applyFill="1"/>
    <xf numFmtId="0" fontId="0" fillId="8" borderId="0" xfId="0" applyFill="1" applyBorder="1"/>
    <xf numFmtId="164" fontId="0" fillId="8" borderId="0" xfId="5" applyNumberFormat="1" applyFont="1" applyFill="1" applyBorder="1"/>
    <xf numFmtId="9" fontId="0" fillId="8" borderId="0" xfId="5" applyFont="1" applyFill="1" applyBorder="1"/>
    <xf numFmtId="0" fontId="17" fillId="0" borderId="9" xfId="0" applyFont="1" applyBorder="1"/>
    <xf numFmtId="0" fontId="17" fillId="0" borderId="16" xfId="0" applyFont="1" applyBorder="1" applyAlignment="1">
      <alignment horizontal="right"/>
    </xf>
    <xf numFmtId="0" fontId="17" fillId="0" borderId="16" xfId="0" applyFont="1" applyBorder="1"/>
    <xf numFmtId="0" fontId="17" fillId="0" borderId="8" xfId="0" applyFont="1" applyBorder="1"/>
    <xf numFmtId="0" fontId="17" fillId="0" borderId="1" xfId="0" applyFont="1" applyBorder="1"/>
    <xf numFmtId="0" fontId="17" fillId="0" borderId="0" xfId="0" applyFont="1" applyBorder="1"/>
    <xf numFmtId="0" fontId="17" fillId="0" borderId="17" xfId="0" applyFont="1" applyBorder="1"/>
    <xf numFmtId="164" fontId="17" fillId="0" borderId="8" xfId="5" applyNumberFormat="1" applyFont="1" applyBorder="1"/>
    <xf numFmtId="164" fontId="17" fillId="0" borderId="8" xfId="0" applyNumberFormat="1" applyFont="1" applyBorder="1"/>
    <xf numFmtId="0" fontId="3" fillId="9" borderId="8" xfId="1" applyFont="1" applyFill="1" applyBorder="1">
      <alignment horizontal="left" vertical="top" indent="1"/>
    </xf>
    <xf numFmtId="0" fontId="19" fillId="6" borderId="8" xfId="0" applyFont="1" applyFill="1" applyBorder="1"/>
    <xf numFmtId="0" fontId="18" fillId="2" borderId="2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0" fontId="3" fillId="9" borderId="22" xfId="1" applyFont="1" applyFill="1" applyBorder="1">
      <alignment horizontal="left" vertical="top" indent="1"/>
    </xf>
    <xf numFmtId="0" fontId="3" fillId="9" borderId="29" xfId="1" applyFont="1" applyFill="1" applyBorder="1">
      <alignment horizontal="left" vertical="top" indent="1"/>
    </xf>
    <xf numFmtId="0" fontId="20" fillId="9" borderId="8" xfId="1" applyFont="1" applyFill="1" applyBorder="1" applyAlignment="1">
      <alignment horizontal="left" vertical="center" indent="1"/>
    </xf>
    <xf numFmtId="0" fontId="20" fillId="7" borderId="8" xfId="1" applyFont="1" applyFill="1" applyBorder="1">
      <alignment horizontal="left" vertical="top" indent="1"/>
    </xf>
    <xf numFmtId="0" fontId="17" fillId="8" borderId="8" xfId="0" applyFont="1" applyFill="1" applyBorder="1" applyAlignment="1">
      <alignment horizontal="center" wrapText="1"/>
    </xf>
    <xf numFmtId="0" fontId="20" fillId="10" borderId="9" xfId="1" applyFont="1" applyFill="1" applyBorder="1">
      <alignment horizontal="left" vertical="top" indent="1"/>
    </xf>
    <xf numFmtId="1" fontId="1" fillId="0" borderId="8" xfId="0" applyNumberFormat="1" applyFont="1" applyBorder="1"/>
    <xf numFmtId="1" fontId="20" fillId="10" borderId="8" xfId="0" applyNumberFormat="1" applyFont="1" applyFill="1" applyBorder="1"/>
    <xf numFmtId="1" fontId="15" fillId="5" borderId="8" xfId="4" applyNumberFormat="1" applyFont="1" applyBorder="1">
      <alignment vertical="center"/>
    </xf>
    <xf numFmtId="1" fontId="10" fillId="5" borderId="8" xfId="4" applyNumberFormat="1" applyFont="1" applyBorder="1">
      <alignment vertical="center"/>
    </xf>
    <xf numFmtId="1" fontId="20" fillId="7" borderId="8" xfId="4" applyNumberFormat="1" applyFont="1" applyFill="1" applyBorder="1">
      <alignment vertical="center"/>
    </xf>
    <xf numFmtId="0" fontId="0" fillId="2" borderId="32" xfId="0" applyFill="1" applyBorder="1" applyAlignment="1"/>
    <xf numFmtId="0" fontId="0" fillId="2" borderId="33" xfId="0" applyFill="1" applyBorder="1" applyAlignment="1"/>
    <xf numFmtId="16" fontId="4" fillId="2" borderId="0" xfId="2" applyNumberFormat="1" applyFont="1" applyFill="1" applyBorder="1">
      <alignment horizontal="centerContinuous" vertical="top"/>
    </xf>
    <xf numFmtId="0" fontId="3" fillId="4" borderId="34" xfId="1" applyFont="1" applyFill="1" applyBorder="1">
      <alignment horizontal="left" vertical="top" indent="1"/>
    </xf>
    <xf numFmtId="16" fontId="4" fillId="2" borderId="2" xfId="2" applyNumberFormat="1" applyFont="1" applyFill="1" applyBorder="1">
      <alignment horizontal="centerContinuous" vertical="top"/>
    </xf>
    <xf numFmtId="16" fontId="4" fillId="2" borderId="2" xfId="2" applyNumberFormat="1" applyFont="1" applyFill="1" applyBorder="1" applyAlignment="1">
      <alignment horizontal="center" vertical="top"/>
    </xf>
    <xf numFmtId="16" fontId="4" fillId="2" borderId="35" xfId="2" applyNumberFormat="1" applyFont="1" applyFill="1" applyBorder="1">
      <alignment horizontal="centerContinuous" vertical="top"/>
    </xf>
    <xf numFmtId="16" fontId="4" fillId="2" borderId="36" xfId="2" applyNumberFormat="1" applyFont="1" applyFill="1" applyBorder="1">
      <alignment horizontal="centerContinuous" vertical="top"/>
    </xf>
    <xf numFmtId="16" fontId="4" fillId="2" borderId="37" xfId="2" applyNumberFormat="1" applyFont="1" applyFill="1" applyBorder="1">
      <alignment horizontal="centerContinuous" vertical="top"/>
    </xf>
    <xf numFmtId="0" fontId="0" fillId="2" borderId="38" xfId="0" applyFill="1" applyBorder="1" applyAlignment="1"/>
    <xf numFmtId="37" fontId="13" fillId="2" borderId="12" xfId="4" applyFont="1" applyFill="1" applyBorder="1">
      <alignment vertical="center"/>
    </xf>
    <xf numFmtId="16" fontId="4" fillId="2" borderId="39" xfId="2" applyNumberFormat="1" applyFont="1" applyFill="1" applyBorder="1">
      <alignment horizontal="centerContinuous" vertical="top"/>
    </xf>
    <xf numFmtId="0" fontId="1" fillId="6" borderId="28" xfId="0" applyFont="1" applyFill="1" applyBorder="1"/>
    <xf numFmtId="37" fontId="12" fillId="0" borderId="16" xfId="4" applyNumberFormat="1" applyFill="1" applyBorder="1">
      <alignment vertical="center"/>
    </xf>
    <xf numFmtId="37" fontId="14" fillId="8" borderId="16" xfId="4" applyNumberFormat="1" applyFont="1" applyFill="1" applyBorder="1">
      <alignment vertical="center"/>
    </xf>
    <xf numFmtId="37" fontId="2" fillId="8" borderId="16" xfId="3" applyNumberFormat="1" applyFill="1" applyBorder="1">
      <alignment vertical="center"/>
    </xf>
    <xf numFmtId="37" fontId="2" fillId="8" borderId="41" xfId="3" applyNumberFormat="1" applyFill="1" applyBorder="1">
      <alignment vertical="center"/>
    </xf>
    <xf numFmtId="37" fontId="12" fillId="0" borderId="8" xfId="4" applyNumberFormat="1" applyFill="1" applyBorder="1">
      <alignment vertical="center"/>
    </xf>
    <xf numFmtId="37" fontId="14" fillId="8" borderId="8" xfId="4" applyNumberFormat="1" applyFont="1" applyFill="1" applyBorder="1">
      <alignment vertical="center"/>
    </xf>
    <xf numFmtId="37" fontId="2" fillId="8" borderId="8" xfId="3" applyNumberFormat="1" applyFill="1" applyBorder="1">
      <alignment vertical="center"/>
    </xf>
    <xf numFmtId="37" fontId="2" fillId="8" borderId="23" xfId="3" applyNumberFormat="1" applyFill="1" applyBorder="1">
      <alignment vertical="center"/>
    </xf>
    <xf numFmtId="37" fontId="12" fillId="5" borderId="8" xfId="4" applyNumberFormat="1" applyBorder="1">
      <alignment vertical="center"/>
    </xf>
    <xf numFmtId="37" fontId="14" fillId="5" borderId="8" xfId="4" applyNumberFormat="1" applyFont="1" applyBorder="1">
      <alignment vertical="center"/>
    </xf>
    <xf numFmtId="37" fontId="2" fillId="0" borderId="8" xfId="3" applyNumberFormat="1" applyBorder="1">
      <alignment vertical="center"/>
    </xf>
    <xf numFmtId="37" fontId="2" fillId="0" borderId="23" xfId="3" applyNumberFormat="1" applyBorder="1">
      <alignment vertical="center"/>
    </xf>
    <xf numFmtId="37" fontId="9" fillId="8" borderId="8" xfId="3" applyNumberFormat="1" applyFont="1" applyFill="1" applyBorder="1">
      <alignment vertical="center"/>
    </xf>
    <xf numFmtId="37" fontId="9" fillId="8" borderId="23" xfId="3" applyNumberFormat="1" applyFont="1" applyFill="1" applyBorder="1">
      <alignment vertical="center"/>
    </xf>
    <xf numFmtId="37" fontId="6" fillId="0" borderId="8" xfId="0" applyNumberFormat="1" applyFont="1" applyBorder="1"/>
    <xf numFmtId="37" fontId="8" fillId="8" borderId="8" xfId="0" applyNumberFormat="1" applyFont="1" applyFill="1" applyBorder="1"/>
    <xf numFmtId="37" fontId="8" fillId="8" borderId="23" xfId="0" applyNumberFormat="1" applyFont="1" applyFill="1" applyBorder="1"/>
    <xf numFmtId="37" fontId="8" fillId="0" borderId="8" xfId="0" applyNumberFormat="1" applyFont="1" applyBorder="1"/>
    <xf numFmtId="37" fontId="8" fillId="0" borderId="23" xfId="0" applyNumberFormat="1" applyFont="1" applyBorder="1"/>
    <xf numFmtId="37" fontId="9" fillId="8" borderId="9" xfId="3" applyNumberFormat="1" applyFont="1" applyFill="1" applyBorder="1">
      <alignment vertical="center"/>
    </xf>
    <xf numFmtId="37" fontId="10" fillId="8" borderId="9" xfId="0" applyNumberFormat="1" applyFont="1" applyFill="1" applyBorder="1"/>
    <xf numFmtId="37" fontId="10" fillId="8" borderId="40" xfId="0" applyNumberFormat="1" applyFont="1" applyFill="1" applyBorder="1"/>
    <xf numFmtId="37" fontId="4" fillId="7" borderId="8" xfId="3" applyNumberFormat="1" applyFont="1" applyFill="1" applyBorder="1">
      <alignment vertical="center"/>
    </xf>
    <xf numFmtId="37" fontId="4" fillId="7" borderId="23" xfId="3" applyNumberFormat="1" applyFont="1" applyFill="1" applyBorder="1">
      <alignment vertical="center"/>
    </xf>
    <xf numFmtId="37" fontId="12" fillId="5" borderId="23" xfId="4" applyNumberFormat="1" applyBorder="1">
      <alignment vertical="center"/>
    </xf>
    <xf numFmtId="37" fontId="4" fillId="7" borderId="30" xfId="3" applyNumberFormat="1" applyFont="1" applyFill="1" applyBorder="1">
      <alignment vertical="center"/>
    </xf>
    <xf numFmtId="37" fontId="4" fillId="7" borderId="31" xfId="3" applyNumberFormat="1" applyFont="1" applyFill="1" applyBorder="1">
      <alignment vertical="center"/>
    </xf>
    <xf numFmtId="37" fontId="0" fillId="8" borderId="0" xfId="0" applyNumberFormat="1" applyFill="1"/>
    <xf numFmtId="37" fontId="7" fillId="8" borderId="8" xfId="0" applyNumberFormat="1" applyFont="1" applyFill="1" applyBorder="1"/>
    <xf numFmtId="37" fontId="7" fillId="0" borderId="8" xfId="0" applyNumberFormat="1" applyFont="1" applyBorder="1"/>
    <xf numFmtId="37" fontId="10" fillId="8" borderId="8" xfId="0" applyNumberFormat="1" applyFont="1" applyFill="1" applyBorder="1"/>
    <xf numFmtId="37" fontId="11" fillId="2" borderId="12" xfId="0" applyNumberFormat="1" applyFont="1" applyFill="1" applyBorder="1" applyAlignment="1"/>
    <xf numFmtId="37" fontId="13" fillId="2" borderId="14" xfId="4" applyNumberFormat="1" applyFont="1" applyFill="1" applyBorder="1">
      <alignment vertical="center"/>
    </xf>
    <xf numFmtId="37" fontId="4" fillId="2" borderId="6" xfId="2" applyNumberFormat="1" applyFont="1" applyFill="1" applyBorder="1">
      <alignment horizontal="centerContinuous" vertical="top"/>
    </xf>
    <xf numFmtId="37" fontId="4" fillId="2" borderId="15" xfId="2" applyNumberFormat="1" applyFont="1" applyFill="1" applyBorder="1">
      <alignment horizontal="centerContinuous" vertical="top"/>
    </xf>
    <xf numFmtId="37" fontId="12" fillId="8" borderId="8" xfId="4" applyNumberFormat="1" applyFill="1" applyBorder="1">
      <alignment vertical="center"/>
    </xf>
    <xf numFmtId="37" fontId="10" fillId="8" borderId="8" xfId="4" applyNumberFormat="1" applyFont="1" applyFill="1" applyBorder="1">
      <alignment vertical="center"/>
    </xf>
    <xf numFmtId="1" fontId="10" fillId="8" borderId="8" xfId="4" applyNumberFormat="1" applyFont="1" applyFill="1" applyBorder="1">
      <alignment vertical="center"/>
    </xf>
    <xf numFmtId="1" fontId="10" fillId="8" borderId="8" xfId="0" applyNumberFormat="1" applyFont="1" applyFill="1" applyBorder="1"/>
    <xf numFmtId="0" fontId="17" fillId="8" borderId="8" xfId="0" applyFont="1" applyFill="1" applyBorder="1"/>
    <xf numFmtId="164" fontId="17" fillId="8" borderId="8" xfId="5" applyNumberFormat="1" applyFont="1" applyFill="1" applyBorder="1"/>
    <xf numFmtId="9" fontId="17" fillId="8" borderId="8" xfId="5" applyFont="1" applyFill="1" applyBorder="1"/>
    <xf numFmtId="0" fontId="17" fillId="0" borderId="8" xfId="0" applyFont="1" applyBorder="1" applyAlignment="1">
      <alignment horizontal="center"/>
    </xf>
  </cellXfs>
  <cellStyles count="6">
    <cellStyle name="amount" xfId="4"/>
    <cellStyle name="Header Total" xfId="3"/>
    <cellStyle name="Header1" xfId="1"/>
    <cellStyle name="Header3" xfId="2"/>
    <cellStyle name="Normal" xfId="0" builtinId="0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Breakeven Point and Funding Requirement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'Break Even Chart'!$B$2</c:f>
              <c:strCache>
                <c:ptCount val="1"/>
                <c:pt idx="0">
                  <c:v>Income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'Break Even Chart'!$C$2:$N$2</c:f>
              <c:numCache>
                <c:formatCode>#,##0_);\(#,##0\)</c:formatCode>
                <c:ptCount val="1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'Break Even Chart'!$B$3</c:f>
              <c:strCache>
                <c:ptCount val="1"/>
                <c:pt idx="0">
                  <c:v>Outgoings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'Break Even Chart'!$C$3:$N$3</c:f>
              <c:numCache>
                <c:formatCode>#,##0_);\(#,##0\)</c:formatCode>
                <c:ptCount val="1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'Break Even Chart'!$B$4</c:f>
              <c:strCache>
                <c:ptCount val="1"/>
                <c:pt idx="0">
                  <c:v>Net Cash Balance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'Break Even Chart'!$C$4:$N$4</c:f>
              <c:numCache>
                <c:formatCode>#,##0_);\(#,##0\)</c:formatCode>
                <c:ptCount val="1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403432"/>
        <c:axId val="2138406952"/>
      </c:lineChart>
      <c:catAx>
        <c:axId val="21384034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406952"/>
        <c:crosses val="autoZero"/>
        <c:auto val="1"/>
        <c:lblAlgn val="ctr"/>
        <c:lblOffset val="100"/>
        <c:noMultiLvlLbl val="0"/>
      </c:catAx>
      <c:valAx>
        <c:axId val="2138406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403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/>
              <a:t>Breakeven Point and Funding Requirement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'Break Even Chart'!$B$2</c:f>
              <c:strCache>
                <c:ptCount val="1"/>
                <c:pt idx="0">
                  <c:v>Income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'Break Even Chart'!$C$2:$N$2</c:f>
              <c:numCache>
                <c:formatCode>#,##0_);\(#,##0\)</c:formatCode>
                <c:ptCount val="1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'Break Even Chart'!$B$3</c:f>
              <c:strCache>
                <c:ptCount val="1"/>
                <c:pt idx="0">
                  <c:v>Outgoings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'Break Even Chart'!$C$3:$N$3</c:f>
              <c:numCache>
                <c:formatCode>#,##0_);\(#,##0\)</c:formatCode>
                <c:ptCount val="1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'Break Even Chart'!$B$4</c:f>
              <c:strCache>
                <c:ptCount val="1"/>
                <c:pt idx="0">
                  <c:v>Net Cash Balance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'Break Even Chart'!$C$4:$N$4</c:f>
              <c:numCache>
                <c:formatCode>#,##0_);\(#,##0\)</c:formatCode>
                <c:ptCount val="1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323272"/>
        <c:axId val="2138319576"/>
      </c:lineChart>
      <c:catAx>
        <c:axId val="21383232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319576"/>
        <c:crosses val="autoZero"/>
        <c:auto val="1"/>
        <c:lblAlgn val="ctr"/>
        <c:lblOffset val="100"/>
        <c:noMultiLvlLbl val="0"/>
      </c:catAx>
      <c:valAx>
        <c:axId val="2138319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323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100011</xdr:rowOff>
    </xdr:from>
    <xdr:to>
      <xdr:col>11</xdr:col>
      <xdr:colOff>285750</xdr:colOff>
      <xdr:row>24</xdr:row>
      <xdr:rowOff>38100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1181100</xdr:colOff>
      <xdr:row>5</xdr:row>
      <xdr:rowOff>4762</xdr:rowOff>
    </xdr:from>
    <xdr:to>
      <xdr:col>14</xdr:col>
      <xdr:colOff>28575</xdr:colOff>
      <xdr:row>22</xdr:row>
      <xdr:rowOff>180975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8"/>
  <sheetViews>
    <sheetView tabSelected="1" workbookViewId="0">
      <selection activeCell="C13" sqref="C13"/>
    </sheetView>
  </sheetViews>
  <sheetFormatPr baseColWidth="10" defaultColWidth="8.83203125" defaultRowHeight="14" x14ac:dyDescent="0"/>
  <cols>
    <col min="1" max="1" width="4.5" customWidth="1"/>
    <col min="2" max="2" width="33.5" customWidth="1"/>
    <col min="3" max="3" width="9.1640625" customWidth="1"/>
    <col min="4" max="17" width="8.6640625" customWidth="1"/>
  </cols>
  <sheetData>
    <row r="1" spans="2:17" ht="15" thickBot="1"/>
    <row r="2" spans="2:17">
      <c r="B2" s="28"/>
      <c r="C2" s="29"/>
      <c r="D2" s="29"/>
      <c r="E2" s="29"/>
      <c r="F2" s="29"/>
      <c r="G2" s="29"/>
      <c r="H2" s="29"/>
      <c r="I2" s="29"/>
      <c r="J2" s="29"/>
      <c r="K2" s="29"/>
      <c r="L2" s="74"/>
      <c r="M2" s="83"/>
      <c r="N2" s="75"/>
      <c r="O2" s="29"/>
      <c r="P2" s="29"/>
      <c r="Q2" s="30"/>
    </row>
    <row r="3" spans="2:17">
      <c r="B3" s="77" t="s">
        <v>72</v>
      </c>
      <c r="C3" s="78" t="s">
        <v>3</v>
      </c>
      <c r="D3" s="78" t="s">
        <v>4</v>
      </c>
      <c r="E3" s="78" t="s">
        <v>5</v>
      </c>
      <c r="F3" s="79" t="s">
        <v>1</v>
      </c>
      <c r="G3" s="78" t="s">
        <v>2</v>
      </c>
      <c r="H3" s="78" t="s">
        <v>47</v>
      </c>
      <c r="I3" s="78" t="s">
        <v>48</v>
      </c>
      <c r="J3" s="78" t="s">
        <v>49</v>
      </c>
      <c r="K3" s="78" t="s">
        <v>50</v>
      </c>
      <c r="L3" s="80" t="s">
        <v>2</v>
      </c>
      <c r="M3" s="76" t="s">
        <v>51</v>
      </c>
      <c r="N3" s="81" t="s">
        <v>52</v>
      </c>
      <c r="O3" s="78" t="s">
        <v>53</v>
      </c>
      <c r="P3" s="78" t="s">
        <v>54</v>
      </c>
      <c r="Q3" s="82" t="s">
        <v>2</v>
      </c>
    </row>
    <row r="4" spans="2:17">
      <c r="B4" s="32" t="s">
        <v>33</v>
      </c>
      <c r="C4" s="101"/>
      <c r="D4" s="101"/>
      <c r="E4" s="101"/>
      <c r="F4" s="101"/>
      <c r="G4" s="102">
        <f>SUM(C4:F4)</f>
        <v>0</v>
      </c>
      <c r="H4" s="101"/>
      <c r="I4" s="101"/>
      <c r="J4" s="101"/>
      <c r="K4" s="101"/>
      <c r="L4" s="102">
        <f>SUM(H4:K4)</f>
        <v>0</v>
      </c>
      <c r="M4" s="101"/>
      <c r="N4" s="101"/>
      <c r="O4" s="101"/>
      <c r="P4" s="101"/>
      <c r="Q4" s="103">
        <f>SUM(M4:P4)</f>
        <v>0</v>
      </c>
    </row>
    <row r="5" spans="2:17">
      <c r="B5" s="32"/>
      <c r="C5" s="101"/>
      <c r="D5" s="101"/>
      <c r="E5" s="101"/>
      <c r="F5" s="101"/>
      <c r="G5" s="104"/>
      <c r="H5" s="101"/>
      <c r="I5" s="101"/>
      <c r="J5" s="101"/>
      <c r="K5" s="101"/>
      <c r="L5" s="104"/>
      <c r="M5" s="101"/>
      <c r="N5" s="101"/>
      <c r="O5" s="101"/>
      <c r="P5" s="101"/>
      <c r="Q5" s="105"/>
    </row>
    <row r="6" spans="2:17">
      <c r="B6" s="32"/>
      <c r="C6" s="101"/>
      <c r="D6" s="101"/>
      <c r="E6" s="101"/>
      <c r="F6" s="101"/>
      <c r="G6" s="104"/>
      <c r="H6" s="101"/>
      <c r="I6" s="101"/>
      <c r="J6" s="101"/>
      <c r="K6" s="101"/>
      <c r="L6" s="104"/>
      <c r="M6" s="101"/>
      <c r="N6" s="101"/>
      <c r="O6" s="101"/>
      <c r="P6" s="101"/>
      <c r="Q6" s="105"/>
    </row>
    <row r="7" spans="2:17">
      <c r="B7" s="33" t="s">
        <v>7</v>
      </c>
      <c r="C7" s="106">
        <f>SUM(C4:C6)</f>
        <v>0</v>
      </c>
      <c r="D7" s="106">
        <f t="shared" ref="D7:F7" si="0">SUM(D4:D6)</f>
        <v>0</v>
      </c>
      <c r="E7" s="106">
        <f t="shared" si="0"/>
        <v>0</v>
      </c>
      <c r="F7" s="106">
        <f t="shared" si="0"/>
        <v>0</v>
      </c>
      <c r="G7" s="107">
        <f>SUM(C7:F7)</f>
        <v>0</v>
      </c>
      <c r="H7" s="106">
        <f>SUM(H4:H6)</f>
        <v>0</v>
      </c>
      <c r="I7" s="106">
        <f t="shared" ref="I7:K7" si="1">SUM(I4:I6)</f>
        <v>0</v>
      </c>
      <c r="J7" s="106">
        <f t="shared" si="1"/>
        <v>0</v>
      </c>
      <c r="K7" s="106">
        <f t="shared" si="1"/>
        <v>0</v>
      </c>
      <c r="L7" s="107">
        <f>SUM(H7:K7)</f>
        <v>0</v>
      </c>
      <c r="M7" s="106">
        <f>SUM(M4:M6)</f>
        <v>0</v>
      </c>
      <c r="N7" s="106">
        <f t="shared" ref="N7:P7" si="2">SUM(N4:N6)</f>
        <v>0</v>
      </c>
      <c r="O7" s="106">
        <f t="shared" si="2"/>
        <v>0</v>
      </c>
      <c r="P7" s="106">
        <f t="shared" si="2"/>
        <v>0</v>
      </c>
      <c r="Q7" s="108">
        <f>SUM(M7:P7)</f>
        <v>0</v>
      </c>
    </row>
    <row r="8" spans="2:17">
      <c r="B8" s="34"/>
      <c r="C8" s="9"/>
      <c r="D8" s="9"/>
      <c r="E8" s="9"/>
      <c r="F8" s="9"/>
      <c r="G8" s="9"/>
      <c r="H8" s="9"/>
      <c r="I8" s="9"/>
      <c r="J8" s="9"/>
      <c r="K8" s="9"/>
      <c r="L8" s="84"/>
      <c r="M8" s="9"/>
      <c r="N8" s="9"/>
      <c r="O8" s="9"/>
      <c r="P8" s="9"/>
      <c r="Q8" s="35"/>
    </row>
    <row r="9" spans="2:17">
      <c r="B9" s="31" t="s">
        <v>73</v>
      </c>
      <c r="C9" s="3" t="s">
        <v>3</v>
      </c>
      <c r="D9" s="3" t="s">
        <v>4</v>
      </c>
      <c r="E9" s="3" t="s">
        <v>5</v>
      </c>
      <c r="F9" s="2" t="s">
        <v>1</v>
      </c>
      <c r="G9" s="3" t="s">
        <v>2</v>
      </c>
      <c r="H9" s="3" t="str">
        <f>H3</f>
        <v>Q5</v>
      </c>
      <c r="I9" s="3" t="str">
        <f t="shared" ref="I9:K9" si="3">I3</f>
        <v>Q6</v>
      </c>
      <c r="J9" s="3" t="str">
        <f t="shared" si="3"/>
        <v>Q7</v>
      </c>
      <c r="K9" s="3" t="str">
        <f t="shared" si="3"/>
        <v>Q8</v>
      </c>
      <c r="L9" s="85" t="s">
        <v>2</v>
      </c>
      <c r="M9" s="85" t="str">
        <f>M3</f>
        <v>Q9</v>
      </c>
      <c r="N9" s="85" t="str">
        <f t="shared" ref="N9:P9" si="4">N3</f>
        <v>Q10</v>
      </c>
      <c r="O9" s="85" t="str">
        <f t="shared" si="4"/>
        <v>Q11</v>
      </c>
      <c r="P9" s="85" t="str">
        <f t="shared" si="4"/>
        <v>Q12</v>
      </c>
      <c r="Q9" s="36" t="s">
        <v>2</v>
      </c>
    </row>
    <row r="10" spans="2:17">
      <c r="B10" s="86" t="s">
        <v>35</v>
      </c>
      <c r="C10" s="87"/>
      <c r="D10" s="87"/>
      <c r="E10" s="87"/>
      <c r="F10" s="87"/>
      <c r="G10" s="88">
        <f>SUM(C10:F10)</f>
        <v>0</v>
      </c>
      <c r="H10" s="87"/>
      <c r="I10" s="87"/>
      <c r="J10" s="87"/>
      <c r="K10" s="87"/>
      <c r="L10" s="89">
        <f>SUM(H10:K10)</f>
        <v>0</v>
      </c>
      <c r="M10" s="87"/>
      <c r="N10" s="87"/>
      <c r="O10" s="87"/>
      <c r="P10" s="87"/>
      <c r="Q10" s="90">
        <f>SUM(M10:P10)</f>
        <v>0</v>
      </c>
    </row>
    <row r="11" spans="2:17">
      <c r="B11" s="37" t="s">
        <v>36</v>
      </c>
      <c r="C11" s="91"/>
      <c r="D11" s="91"/>
      <c r="E11" s="91"/>
      <c r="F11" s="91"/>
      <c r="G11" s="92">
        <f>SUM(C11:F11)</f>
        <v>0</v>
      </c>
      <c r="H11" s="91"/>
      <c r="I11" s="91"/>
      <c r="J11" s="91"/>
      <c r="K11" s="91"/>
      <c r="L11" s="93">
        <f>SUM(H11:K11)</f>
        <v>0</v>
      </c>
      <c r="M11" s="91"/>
      <c r="N11" s="91"/>
      <c r="O11" s="91"/>
      <c r="P11" s="91"/>
      <c r="Q11" s="94">
        <f>SUM(M11:P11)</f>
        <v>0</v>
      </c>
    </row>
    <row r="12" spans="2:17">
      <c r="B12" s="37" t="s">
        <v>37</v>
      </c>
      <c r="C12" s="95"/>
      <c r="D12" s="95"/>
      <c r="E12" s="95"/>
      <c r="F12" s="95"/>
      <c r="G12" s="92">
        <f t="shared" ref="G12:G19" si="5">SUM(C12:F12)</f>
        <v>0</v>
      </c>
      <c r="H12" s="95"/>
      <c r="I12" s="95"/>
      <c r="J12" s="95"/>
      <c r="K12" s="95"/>
      <c r="L12" s="93">
        <f t="shared" ref="L12:L19" si="6">SUM(H12:K12)</f>
        <v>0</v>
      </c>
      <c r="M12" s="95"/>
      <c r="N12" s="95"/>
      <c r="O12" s="95"/>
      <c r="P12" s="95"/>
      <c r="Q12" s="94">
        <f t="shared" ref="Q12:Q19" si="7">SUM(M12:P12)</f>
        <v>0</v>
      </c>
    </row>
    <row r="13" spans="2:17">
      <c r="B13" s="38" t="s">
        <v>38</v>
      </c>
      <c r="C13" s="95"/>
      <c r="D13" s="95"/>
      <c r="E13" s="95"/>
      <c r="F13" s="95"/>
      <c r="G13" s="92">
        <f t="shared" si="5"/>
        <v>0</v>
      </c>
      <c r="H13" s="95"/>
      <c r="I13" s="95"/>
      <c r="J13" s="95"/>
      <c r="K13" s="95"/>
      <c r="L13" s="93">
        <f t="shared" si="6"/>
        <v>0</v>
      </c>
      <c r="M13" s="95"/>
      <c r="N13" s="95"/>
      <c r="O13" s="95"/>
      <c r="P13" s="95"/>
      <c r="Q13" s="94">
        <f t="shared" si="7"/>
        <v>0</v>
      </c>
    </row>
    <row r="14" spans="2:17">
      <c r="B14" s="37" t="s">
        <v>45</v>
      </c>
      <c r="C14" s="95"/>
      <c r="D14" s="95"/>
      <c r="E14" s="95"/>
      <c r="F14" s="95"/>
      <c r="G14" s="92">
        <f t="shared" si="5"/>
        <v>0</v>
      </c>
      <c r="H14" s="95"/>
      <c r="I14" s="95"/>
      <c r="J14" s="95"/>
      <c r="K14" s="95"/>
      <c r="L14" s="93">
        <f t="shared" si="6"/>
        <v>0</v>
      </c>
      <c r="M14" s="95"/>
      <c r="N14" s="95"/>
      <c r="O14" s="95"/>
      <c r="P14" s="95"/>
      <c r="Q14" s="94">
        <f t="shared" si="7"/>
        <v>0</v>
      </c>
    </row>
    <row r="15" spans="2:17">
      <c r="B15" s="39" t="s">
        <v>40</v>
      </c>
      <c r="C15" s="95"/>
      <c r="D15" s="95"/>
      <c r="E15" s="95"/>
      <c r="F15" s="95"/>
      <c r="G15" s="92">
        <f t="shared" si="5"/>
        <v>0</v>
      </c>
      <c r="H15" s="95"/>
      <c r="I15" s="95"/>
      <c r="J15" s="95"/>
      <c r="K15" s="95"/>
      <c r="L15" s="93">
        <f t="shared" si="6"/>
        <v>0</v>
      </c>
      <c r="M15" s="95"/>
      <c r="N15" s="95"/>
      <c r="O15" s="95"/>
      <c r="P15" s="95"/>
      <c r="Q15" s="94">
        <f t="shared" si="7"/>
        <v>0</v>
      </c>
    </row>
    <row r="16" spans="2:17">
      <c r="B16" s="38" t="s">
        <v>41</v>
      </c>
      <c r="C16" s="95"/>
      <c r="D16" s="95"/>
      <c r="E16" s="95"/>
      <c r="F16" s="95"/>
      <c r="G16" s="92">
        <f t="shared" si="5"/>
        <v>0</v>
      </c>
      <c r="H16" s="95"/>
      <c r="I16" s="95"/>
      <c r="J16" s="95"/>
      <c r="K16" s="95"/>
      <c r="L16" s="93">
        <f t="shared" si="6"/>
        <v>0</v>
      </c>
      <c r="M16" s="95"/>
      <c r="N16" s="95"/>
      <c r="O16" s="95"/>
      <c r="P16" s="95"/>
      <c r="Q16" s="94">
        <f t="shared" si="7"/>
        <v>0</v>
      </c>
    </row>
    <row r="17" spans="2:17">
      <c r="B17" s="38" t="s">
        <v>42</v>
      </c>
      <c r="C17" s="95"/>
      <c r="D17" s="95"/>
      <c r="E17" s="95"/>
      <c r="F17" s="95"/>
      <c r="G17" s="92">
        <f t="shared" si="5"/>
        <v>0</v>
      </c>
      <c r="H17" s="95"/>
      <c r="I17" s="95"/>
      <c r="J17" s="95"/>
      <c r="K17" s="95"/>
      <c r="L17" s="93">
        <f t="shared" si="6"/>
        <v>0</v>
      </c>
      <c r="M17" s="95"/>
      <c r="N17" s="95"/>
      <c r="O17" s="95"/>
      <c r="P17" s="95"/>
      <c r="Q17" s="94">
        <f t="shared" si="7"/>
        <v>0</v>
      </c>
    </row>
    <row r="18" spans="2:17">
      <c r="B18" s="37" t="s">
        <v>43</v>
      </c>
      <c r="C18" s="95"/>
      <c r="D18" s="95"/>
      <c r="E18" s="95"/>
      <c r="F18" s="95"/>
      <c r="G18" s="92">
        <f t="shared" si="5"/>
        <v>0</v>
      </c>
      <c r="H18" s="95"/>
      <c r="I18" s="95"/>
      <c r="J18" s="95"/>
      <c r="K18" s="95"/>
      <c r="L18" s="93">
        <f t="shared" si="6"/>
        <v>0</v>
      </c>
      <c r="M18" s="95"/>
      <c r="N18" s="95"/>
      <c r="O18" s="95"/>
      <c r="P18" s="95"/>
      <c r="Q18" s="94">
        <f t="shared" si="7"/>
        <v>0</v>
      </c>
    </row>
    <row r="19" spans="2:17">
      <c r="B19" s="37" t="s">
        <v>46</v>
      </c>
      <c r="C19" s="95"/>
      <c r="D19" s="95"/>
      <c r="E19" s="95"/>
      <c r="F19" s="95"/>
      <c r="G19" s="92">
        <f t="shared" si="5"/>
        <v>0</v>
      </c>
      <c r="H19" s="95"/>
      <c r="I19" s="95"/>
      <c r="J19" s="95"/>
      <c r="K19" s="95"/>
      <c r="L19" s="93">
        <f t="shared" si="6"/>
        <v>0</v>
      </c>
      <c r="M19" s="95"/>
      <c r="N19" s="95"/>
      <c r="O19" s="95"/>
      <c r="P19" s="95"/>
      <c r="Q19" s="94">
        <f t="shared" si="7"/>
        <v>0</v>
      </c>
    </row>
    <row r="20" spans="2:17">
      <c r="B20" s="40"/>
      <c r="C20" s="95"/>
      <c r="D20" s="95"/>
      <c r="E20" s="95"/>
      <c r="F20" s="95"/>
      <c r="G20" s="96"/>
      <c r="H20" s="95"/>
      <c r="I20" s="95"/>
      <c r="J20" s="95"/>
      <c r="K20" s="95"/>
      <c r="L20" s="97"/>
      <c r="M20" s="95"/>
      <c r="N20" s="95"/>
      <c r="O20" s="95"/>
      <c r="P20" s="95"/>
      <c r="Q20" s="98"/>
    </row>
    <row r="21" spans="2:17">
      <c r="B21" s="40"/>
      <c r="C21" s="95"/>
      <c r="D21" s="95"/>
      <c r="E21" s="95"/>
      <c r="F21" s="95"/>
      <c r="G21" s="96"/>
      <c r="H21" s="95"/>
      <c r="I21" s="95"/>
      <c r="J21" s="95"/>
      <c r="K21" s="95"/>
      <c r="L21" s="97"/>
      <c r="M21" s="95"/>
      <c r="N21" s="95"/>
      <c r="O21" s="95"/>
      <c r="P21" s="95"/>
      <c r="Q21" s="98"/>
    </row>
    <row r="22" spans="2:17">
      <c r="B22" s="32" t="s">
        <v>8</v>
      </c>
      <c r="C22" s="99">
        <f>SUM(C10:C21)</f>
        <v>0</v>
      </c>
      <c r="D22" s="99">
        <f t="shared" ref="D22:Q22" si="8">SUM(D10:D21)</f>
        <v>0</v>
      </c>
      <c r="E22" s="99">
        <f t="shared" si="8"/>
        <v>0</v>
      </c>
      <c r="F22" s="99">
        <f t="shared" si="8"/>
        <v>0</v>
      </c>
      <c r="G22" s="99">
        <f t="shared" si="8"/>
        <v>0</v>
      </c>
      <c r="H22" s="99">
        <f t="shared" si="8"/>
        <v>0</v>
      </c>
      <c r="I22" s="99">
        <f t="shared" si="8"/>
        <v>0</v>
      </c>
      <c r="J22" s="99">
        <f t="shared" si="8"/>
        <v>0</v>
      </c>
      <c r="K22" s="99">
        <f t="shared" si="8"/>
        <v>0</v>
      </c>
      <c r="L22" s="99">
        <f t="shared" si="8"/>
        <v>0</v>
      </c>
      <c r="M22" s="99">
        <f t="shared" si="8"/>
        <v>0</v>
      </c>
      <c r="N22" s="99">
        <f t="shared" si="8"/>
        <v>0</v>
      </c>
      <c r="O22" s="99">
        <f t="shared" si="8"/>
        <v>0</v>
      </c>
      <c r="P22" s="99">
        <f t="shared" si="8"/>
        <v>0</v>
      </c>
      <c r="Q22" s="100">
        <f t="shared" si="8"/>
        <v>0</v>
      </c>
    </row>
    <row r="23" spans="2:17">
      <c r="B23" s="39"/>
      <c r="C23" s="11"/>
      <c r="D23" s="11"/>
      <c r="E23" s="11"/>
      <c r="F23" s="11"/>
      <c r="G23" s="11"/>
      <c r="H23" s="11"/>
      <c r="I23" s="11"/>
      <c r="J23" s="11"/>
      <c r="K23" s="11"/>
      <c r="L23" s="12"/>
      <c r="M23" s="11"/>
      <c r="N23" s="11"/>
      <c r="O23" s="11"/>
      <c r="P23" s="11"/>
      <c r="Q23" s="41"/>
    </row>
    <row r="24" spans="2:17">
      <c r="B24" s="63" t="s">
        <v>9</v>
      </c>
      <c r="C24" s="109">
        <f t="shared" ref="C24:Q24" si="9">C7-C22</f>
        <v>0</v>
      </c>
      <c r="D24" s="109">
        <f t="shared" si="9"/>
        <v>0</v>
      </c>
      <c r="E24" s="109">
        <f t="shared" si="9"/>
        <v>0</v>
      </c>
      <c r="F24" s="109">
        <f t="shared" si="9"/>
        <v>0</v>
      </c>
      <c r="G24" s="109">
        <f t="shared" si="9"/>
        <v>0</v>
      </c>
      <c r="H24" s="109">
        <f t="shared" si="9"/>
        <v>0</v>
      </c>
      <c r="I24" s="109">
        <f t="shared" si="9"/>
        <v>0</v>
      </c>
      <c r="J24" s="109">
        <f t="shared" si="9"/>
        <v>0</v>
      </c>
      <c r="K24" s="109">
        <f t="shared" si="9"/>
        <v>0</v>
      </c>
      <c r="L24" s="109">
        <f t="shared" si="9"/>
        <v>0</v>
      </c>
      <c r="M24" s="109">
        <f t="shared" si="9"/>
        <v>0</v>
      </c>
      <c r="N24" s="109">
        <f t="shared" si="9"/>
        <v>0</v>
      </c>
      <c r="O24" s="109">
        <f t="shared" si="9"/>
        <v>0</v>
      </c>
      <c r="P24" s="109">
        <f t="shared" si="9"/>
        <v>0</v>
      </c>
      <c r="Q24" s="110">
        <f t="shared" si="9"/>
        <v>0</v>
      </c>
    </row>
    <row r="25" spans="2:17">
      <c r="B25" s="39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111"/>
    </row>
    <row r="26" spans="2:17">
      <c r="B26" s="63" t="s">
        <v>10</v>
      </c>
      <c r="C26" s="109">
        <v>0</v>
      </c>
      <c r="D26" s="109">
        <f t="shared" ref="D26:K26" si="10">C28</f>
        <v>0</v>
      </c>
      <c r="E26" s="109">
        <f t="shared" si="10"/>
        <v>0</v>
      </c>
      <c r="F26" s="109">
        <f t="shared" si="10"/>
        <v>0</v>
      </c>
      <c r="G26" s="109"/>
      <c r="H26" s="109">
        <f>F28</f>
        <v>0</v>
      </c>
      <c r="I26" s="109">
        <f t="shared" si="10"/>
        <v>0</v>
      </c>
      <c r="J26" s="109">
        <f t="shared" si="10"/>
        <v>0</v>
      </c>
      <c r="K26" s="109">
        <f t="shared" si="10"/>
        <v>0</v>
      </c>
      <c r="L26" s="109"/>
      <c r="M26" s="109">
        <f>K28</f>
        <v>0</v>
      </c>
      <c r="N26" s="109">
        <f t="shared" ref="N26" si="11">M28</f>
        <v>0</v>
      </c>
      <c r="O26" s="109">
        <f t="shared" ref="O26" si="12">N28</f>
        <v>0</v>
      </c>
      <c r="P26" s="109">
        <f t="shared" ref="P26" si="13">O28</f>
        <v>0</v>
      </c>
      <c r="Q26" s="110"/>
    </row>
    <row r="27" spans="2:17">
      <c r="B27" s="39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111"/>
    </row>
    <row r="28" spans="2:17" ht="15" thickBot="1">
      <c r="B28" s="64" t="s">
        <v>11</v>
      </c>
      <c r="C28" s="112">
        <f t="shared" ref="C28:K28" si="14">C26+C24</f>
        <v>0</v>
      </c>
      <c r="D28" s="112">
        <f t="shared" si="14"/>
        <v>0</v>
      </c>
      <c r="E28" s="112">
        <f t="shared" si="14"/>
        <v>0</v>
      </c>
      <c r="F28" s="112">
        <f t="shared" si="14"/>
        <v>0</v>
      </c>
      <c r="G28" s="112"/>
      <c r="H28" s="112">
        <f t="shared" si="14"/>
        <v>0</v>
      </c>
      <c r="I28" s="112">
        <f t="shared" si="14"/>
        <v>0</v>
      </c>
      <c r="J28" s="112">
        <f t="shared" si="14"/>
        <v>0</v>
      </c>
      <c r="K28" s="112">
        <f t="shared" si="14"/>
        <v>0</v>
      </c>
      <c r="L28" s="112"/>
      <c r="M28" s="112">
        <f t="shared" ref="M28:P28" si="15">M26+M24</f>
        <v>0</v>
      </c>
      <c r="N28" s="112">
        <f t="shared" si="15"/>
        <v>0</v>
      </c>
      <c r="O28" s="112">
        <f t="shared" si="15"/>
        <v>0</v>
      </c>
      <c r="P28" s="112">
        <f t="shared" si="15"/>
        <v>0</v>
      </c>
      <c r="Q28" s="113"/>
    </row>
  </sheetData>
  <pageMargins left="0.51181102362204722" right="0.51181102362204722" top="1.3385826771653544" bottom="0.74803149606299213" header="0.31496062992125984" footer="0.31496062992125984"/>
  <pageSetup paperSize="9" scale="85" orientation="landscape" horizontalDpi="360" verticalDpi="36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"/>
  <sheetViews>
    <sheetView workbookViewId="0">
      <selection activeCell="A7" sqref="A7"/>
    </sheetView>
  </sheetViews>
  <sheetFormatPr baseColWidth="10" defaultColWidth="8.83203125" defaultRowHeight="14" x14ac:dyDescent="0"/>
  <cols>
    <col min="1" max="1" width="4.6640625" customWidth="1"/>
    <col min="2" max="2" width="17.83203125" customWidth="1"/>
  </cols>
  <sheetData>
    <row r="2" spans="2:14">
      <c r="B2" t="s">
        <v>0</v>
      </c>
      <c r="C2" s="114">
        <f>CFF!C7</f>
        <v>0</v>
      </c>
      <c r="D2" s="114">
        <f>CFF!D7</f>
        <v>0</v>
      </c>
      <c r="E2" s="114">
        <f>CFF!E7</f>
        <v>0</v>
      </c>
      <c r="F2" s="114">
        <f>CFF!F7</f>
        <v>0</v>
      </c>
      <c r="G2" s="114">
        <f>CFF!H7</f>
        <v>0</v>
      </c>
      <c r="H2" s="114">
        <f>CFF!I7</f>
        <v>0</v>
      </c>
      <c r="I2" s="114">
        <f>CFF!J7</f>
        <v>0</v>
      </c>
      <c r="J2" s="114">
        <f>CFF!K7</f>
        <v>0</v>
      </c>
      <c r="K2" s="114">
        <f>CFF!M7</f>
        <v>0</v>
      </c>
      <c r="L2" s="114">
        <f>CFF!N7</f>
        <v>0</v>
      </c>
      <c r="M2" s="114">
        <f>CFF!O7</f>
        <v>0</v>
      </c>
      <c r="N2" s="114">
        <f>CFF!P7</f>
        <v>0</v>
      </c>
    </row>
    <row r="3" spans="2:14">
      <c r="B3" t="s">
        <v>12</v>
      </c>
      <c r="C3" s="114">
        <f>CFF!C22</f>
        <v>0</v>
      </c>
      <c r="D3" s="114">
        <f>CFF!D22</f>
        <v>0</v>
      </c>
      <c r="E3" s="114">
        <f>CFF!E22</f>
        <v>0</v>
      </c>
      <c r="F3" s="114">
        <f>CFF!F22</f>
        <v>0</v>
      </c>
      <c r="G3" s="114">
        <f>CFF!H22</f>
        <v>0</v>
      </c>
      <c r="H3" s="114">
        <f>CFF!I22</f>
        <v>0</v>
      </c>
      <c r="I3" s="114">
        <f>CFF!J22</f>
        <v>0</v>
      </c>
      <c r="J3" s="114">
        <f>CFF!K22</f>
        <v>0</v>
      </c>
      <c r="K3" s="114">
        <f>CFF!M22</f>
        <v>0</v>
      </c>
      <c r="L3" s="114">
        <f>CFF!N22</f>
        <v>0</v>
      </c>
      <c r="M3" s="114">
        <f>CFF!O22</f>
        <v>0</v>
      </c>
      <c r="N3" s="114">
        <f>CFF!P22</f>
        <v>0</v>
      </c>
    </row>
    <row r="4" spans="2:14">
      <c r="B4" t="s">
        <v>13</v>
      </c>
      <c r="C4" s="114">
        <f>CFF!C28</f>
        <v>0</v>
      </c>
      <c r="D4" s="114">
        <f>CFF!D28</f>
        <v>0</v>
      </c>
      <c r="E4" s="114">
        <f>CFF!E28</f>
        <v>0</v>
      </c>
      <c r="F4" s="114">
        <f>CFF!F28</f>
        <v>0</v>
      </c>
      <c r="G4" s="114">
        <f>CFF!H28</f>
        <v>0</v>
      </c>
      <c r="H4" s="114">
        <f>CFF!I28</f>
        <v>0</v>
      </c>
      <c r="I4" s="114">
        <f>CFF!J28</f>
        <v>0</v>
      </c>
      <c r="J4" s="114">
        <f>CFF!K28</f>
        <v>0</v>
      </c>
      <c r="K4" s="114">
        <f>CFF!M28</f>
        <v>0</v>
      </c>
      <c r="L4" s="114">
        <f>CFF!N28</f>
        <v>0</v>
      </c>
      <c r="M4" s="114">
        <f>CFF!O28</f>
        <v>0</v>
      </c>
      <c r="N4" s="114">
        <f>CFF!P28</f>
        <v>0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5"/>
  <sheetViews>
    <sheetView workbookViewId="0">
      <selection activeCell="E11" sqref="E11"/>
    </sheetView>
  </sheetViews>
  <sheetFormatPr baseColWidth="10" defaultColWidth="8.83203125" defaultRowHeight="14" x14ac:dyDescent="0"/>
  <cols>
    <col min="2" max="2" width="31.83203125" customWidth="1"/>
    <col min="3" max="3" width="10.33203125" customWidth="1"/>
    <col min="4" max="4" width="9.33203125" customWidth="1"/>
  </cols>
  <sheetData>
    <row r="2" spans="2:5">
      <c r="B2" s="16"/>
      <c r="C2" s="61" t="s">
        <v>55</v>
      </c>
      <c r="D2" s="62" t="s">
        <v>56</v>
      </c>
      <c r="E2" s="62" t="s">
        <v>57</v>
      </c>
    </row>
    <row r="3" spans="2:5">
      <c r="B3" s="1" t="s">
        <v>72</v>
      </c>
      <c r="C3" s="3" t="s">
        <v>2</v>
      </c>
      <c r="D3" s="4" t="s">
        <v>2</v>
      </c>
      <c r="E3" s="4" t="s">
        <v>2</v>
      </c>
    </row>
    <row r="4" spans="2:5">
      <c r="B4" s="5" t="s">
        <v>6</v>
      </c>
      <c r="C4" s="115">
        <f>CFF!G4</f>
        <v>0</v>
      </c>
      <c r="D4" s="115">
        <f>CFF!L4</f>
        <v>0</v>
      </c>
      <c r="E4" s="115">
        <f>CFF!Q4</f>
        <v>0</v>
      </c>
    </row>
    <row r="5" spans="2:5">
      <c r="B5" s="5"/>
      <c r="C5" s="116"/>
      <c r="D5" s="116"/>
      <c r="E5" s="116"/>
    </row>
    <row r="6" spans="2:5">
      <c r="B6" s="5"/>
      <c r="C6" s="116"/>
      <c r="D6" s="116"/>
      <c r="E6" s="116"/>
    </row>
    <row r="7" spans="2:5">
      <c r="B7" s="5"/>
      <c r="C7" s="116"/>
      <c r="D7" s="116"/>
      <c r="E7" s="116"/>
    </row>
    <row r="8" spans="2:5">
      <c r="B8" s="7" t="s">
        <v>14</v>
      </c>
      <c r="C8" s="117">
        <f>SUM(C4:C7)</f>
        <v>0</v>
      </c>
      <c r="D8" s="117">
        <f>SUM(D4:D7)</f>
        <v>0</v>
      </c>
      <c r="E8" s="117">
        <f>SUM(E4:E7)</f>
        <v>0</v>
      </c>
    </row>
    <row r="9" spans="2:5">
      <c r="B9" s="8"/>
      <c r="C9" s="118"/>
      <c r="D9" s="119"/>
      <c r="E9" s="119"/>
    </row>
    <row r="10" spans="2:5">
      <c r="B10" s="1" t="s">
        <v>74</v>
      </c>
      <c r="C10" s="120" t="s">
        <v>2</v>
      </c>
      <c r="D10" s="121" t="s">
        <v>2</v>
      </c>
      <c r="E10" s="121" t="s">
        <v>2</v>
      </c>
    </row>
    <row r="11" spans="2:5">
      <c r="B11" s="22" t="s">
        <v>35</v>
      </c>
      <c r="C11" s="122">
        <f>CFF!G10</f>
        <v>0</v>
      </c>
      <c r="D11" s="122">
        <f>CFF!L10</f>
        <v>0</v>
      </c>
      <c r="E11" s="122">
        <f>CFF!Q10</f>
        <v>0</v>
      </c>
    </row>
    <row r="12" spans="2:5">
      <c r="B12" s="60" t="s">
        <v>36</v>
      </c>
      <c r="C12" s="122">
        <f>CFF!G11</f>
        <v>0</v>
      </c>
      <c r="D12" s="122">
        <f>CFF!L11</f>
        <v>0</v>
      </c>
      <c r="E12" s="122">
        <f>CFF!Q11</f>
        <v>0</v>
      </c>
    </row>
    <row r="13" spans="2:5">
      <c r="B13" s="22" t="s">
        <v>37</v>
      </c>
      <c r="C13" s="122">
        <f>CFF!G12</f>
        <v>0</v>
      </c>
      <c r="D13" s="122">
        <f>CFF!L12</f>
        <v>0</v>
      </c>
      <c r="E13" s="122">
        <f>CFF!Q12</f>
        <v>0</v>
      </c>
    </row>
    <row r="14" spans="2:5">
      <c r="B14" s="13" t="s">
        <v>38</v>
      </c>
      <c r="C14" s="122">
        <f>CFF!G13</f>
        <v>0</v>
      </c>
      <c r="D14" s="122">
        <f>CFF!L13</f>
        <v>0</v>
      </c>
      <c r="E14" s="122">
        <f>CFF!Q13</f>
        <v>0</v>
      </c>
    </row>
    <row r="15" spans="2:5">
      <c r="B15" s="22" t="s">
        <v>39</v>
      </c>
      <c r="C15" s="122">
        <f>CFF!G14</f>
        <v>0</v>
      </c>
      <c r="D15" s="122">
        <f>CFF!L14</f>
        <v>0</v>
      </c>
      <c r="E15" s="122">
        <f>CFF!Q14</f>
        <v>0</v>
      </c>
    </row>
    <row r="16" spans="2:5">
      <c r="B16" s="15" t="s">
        <v>40</v>
      </c>
      <c r="C16" s="122">
        <f>CFF!G15</f>
        <v>0</v>
      </c>
      <c r="D16" s="122">
        <f>CFF!L15</f>
        <v>0</v>
      </c>
      <c r="E16" s="122">
        <f>CFF!Q15</f>
        <v>0</v>
      </c>
    </row>
    <row r="17" spans="2:5">
      <c r="B17" s="13" t="s">
        <v>41</v>
      </c>
      <c r="C17" s="122">
        <f>CFF!G16</f>
        <v>0</v>
      </c>
      <c r="D17" s="122">
        <f>CFF!L16</f>
        <v>0</v>
      </c>
      <c r="E17" s="122">
        <f>CFF!Q16</f>
        <v>0</v>
      </c>
    </row>
    <row r="18" spans="2:5">
      <c r="B18" s="13" t="s">
        <v>42</v>
      </c>
      <c r="C18" s="122">
        <f>CFF!G17</f>
        <v>0</v>
      </c>
      <c r="D18" s="122">
        <f>CFF!L17</f>
        <v>0</v>
      </c>
      <c r="E18" s="122">
        <f>CFF!Q17</f>
        <v>0</v>
      </c>
    </row>
    <row r="19" spans="2:5">
      <c r="B19" s="22" t="s">
        <v>43</v>
      </c>
      <c r="C19" s="122">
        <f>CFF!G18</f>
        <v>0</v>
      </c>
      <c r="D19" s="122">
        <f>CFF!L18</f>
        <v>0</v>
      </c>
      <c r="E19" s="122">
        <f>CFF!Q18</f>
        <v>0</v>
      </c>
    </row>
    <row r="20" spans="2:5">
      <c r="B20" s="22" t="s">
        <v>44</v>
      </c>
      <c r="C20" s="122">
        <f>CFF!G19</f>
        <v>0</v>
      </c>
      <c r="D20" s="122">
        <f>CFF!L19</f>
        <v>0</v>
      </c>
      <c r="E20" s="122">
        <f>CFF!Q19</f>
        <v>0</v>
      </c>
    </row>
    <row r="21" spans="2:5">
      <c r="B21" s="14"/>
      <c r="C21" s="122">
        <f>CFF!G20</f>
        <v>0</v>
      </c>
      <c r="D21" s="122">
        <f>CFF!L20</f>
        <v>0</v>
      </c>
      <c r="E21" s="122">
        <f>CFF!Q20</f>
        <v>0</v>
      </c>
    </row>
    <row r="22" spans="2:5">
      <c r="B22" s="14"/>
      <c r="C22" s="122">
        <f>CFF!G21</f>
        <v>0</v>
      </c>
      <c r="D22" s="122">
        <f>CFF!L21</f>
        <v>0</v>
      </c>
      <c r="E22" s="122">
        <f>CFF!Q21</f>
        <v>0</v>
      </c>
    </row>
    <row r="23" spans="2:5">
      <c r="B23" s="5" t="s">
        <v>15</v>
      </c>
      <c r="C23" s="123">
        <f>SUM(C11:C22)</f>
        <v>0</v>
      </c>
      <c r="D23" s="123">
        <f>SUM(D11:D22)</f>
        <v>0</v>
      </c>
      <c r="E23" s="123">
        <f>SUM(E11:E22)</f>
        <v>0</v>
      </c>
    </row>
    <row r="24" spans="2:5">
      <c r="B24" s="6"/>
      <c r="C24" s="95"/>
      <c r="D24" s="95"/>
      <c r="E24" s="95"/>
    </row>
    <row r="25" spans="2:5" ht="16.5" customHeight="1">
      <c r="B25" s="59" t="s">
        <v>16</v>
      </c>
      <c r="C25" s="109">
        <f>C8-C23</f>
        <v>0</v>
      </c>
      <c r="D25" s="109">
        <f>D8-D23</f>
        <v>0</v>
      </c>
      <c r="E25" s="109">
        <f>E8-E23</f>
        <v>0</v>
      </c>
    </row>
  </sheetData>
  <pageMargins left="0.7" right="0.7" top="0.75" bottom="0.75" header="0.3" footer="0.3"/>
  <pageSetup paperSize="9" orientation="portrait" horizontalDpi="360" verticalDpi="36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workbookViewId="0">
      <selection activeCell="K9" sqref="K9"/>
    </sheetView>
  </sheetViews>
  <sheetFormatPr baseColWidth="10" defaultColWidth="8.83203125" defaultRowHeight="14" x14ac:dyDescent="0"/>
  <cols>
    <col min="3" max="3" width="31.83203125" customWidth="1"/>
    <col min="4" max="4" width="10.5" customWidth="1"/>
    <col min="5" max="5" width="10.33203125" customWidth="1"/>
    <col min="6" max="6" width="10.5" customWidth="1"/>
  </cols>
  <sheetData>
    <row r="2" spans="1:6">
      <c r="C2" s="16"/>
      <c r="D2" s="17" t="s">
        <v>58</v>
      </c>
      <c r="E2" s="17" t="s">
        <v>59</v>
      </c>
      <c r="F2" s="17" t="s">
        <v>60</v>
      </c>
    </row>
    <row r="3" spans="1:6">
      <c r="C3" s="1" t="s">
        <v>17</v>
      </c>
      <c r="D3" s="3" t="s">
        <v>2</v>
      </c>
      <c r="E3" s="3" t="s">
        <v>2</v>
      </c>
      <c r="F3" s="4" t="s">
        <v>2</v>
      </c>
    </row>
    <row r="4" spans="1:6">
      <c r="C4" s="5" t="s">
        <v>18</v>
      </c>
      <c r="D4" s="69"/>
      <c r="E4" s="69"/>
      <c r="F4" s="69"/>
    </row>
    <row r="5" spans="1:6">
      <c r="C5" s="5"/>
      <c r="D5" s="69"/>
      <c r="E5" s="69"/>
      <c r="F5" s="69"/>
    </row>
    <row r="6" spans="1:6">
      <c r="C6" s="5" t="s">
        <v>19</v>
      </c>
      <c r="D6" s="69"/>
      <c r="E6" s="69"/>
      <c r="F6" s="69"/>
    </row>
    <row r="7" spans="1:6">
      <c r="C7" s="18" t="s">
        <v>21</v>
      </c>
      <c r="D7" s="69"/>
      <c r="E7" s="69"/>
      <c r="F7" s="69"/>
    </row>
    <row r="8" spans="1:6">
      <c r="C8" s="18" t="s">
        <v>22</v>
      </c>
      <c r="D8" s="69"/>
      <c r="E8" s="69"/>
      <c r="F8" s="69"/>
    </row>
    <row r="9" spans="1:6">
      <c r="C9" s="18" t="s">
        <v>23</v>
      </c>
      <c r="D9" s="69"/>
      <c r="E9" s="69"/>
      <c r="F9" s="69"/>
    </row>
    <row r="10" spans="1:6">
      <c r="C10" s="5"/>
      <c r="D10" s="69"/>
      <c r="E10" s="69"/>
      <c r="F10" s="69"/>
    </row>
    <row r="11" spans="1:6">
      <c r="C11" s="7" t="s">
        <v>20</v>
      </c>
      <c r="D11" s="125">
        <f>SUM(D4:D9)</f>
        <v>0</v>
      </c>
      <c r="E11" s="125">
        <f t="shared" ref="E11:F11" si="0">SUM(E4:E9)</f>
        <v>0</v>
      </c>
      <c r="F11" s="125">
        <f t="shared" si="0"/>
        <v>0</v>
      </c>
    </row>
    <row r="12" spans="1:6">
      <c r="C12" s="10"/>
      <c r="D12" s="71"/>
      <c r="E12" s="71"/>
      <c r="F12" s="71"/>
    </row>
    <row r="13" spans="1:6">
      <c r="C13" s="7" t="s">
        <v>24</v>
      </c>
      <c r="D13" s="71"/>
      <c r="E13" s="71"/>
      <c r="F13" s="71"/>
    </row>
    <row r="14" spans="1:6">
      <c r="C14" s="19" t="s">
        <v>25</v>
      </c>
      <c r="D14" s="71"/>
      <c r="E14" s="71"/>
      <c r="F14" s="71"/>
    </row>
    <row r="15" spans="1:6">
      <c r="C15" s="20" t="s">
        <v>26</v>
      </c>
      <c r="D15" s="71"/>
      <c r="E15" s="71"/>
      <c r="F15" s="71"/>
    </row>
    <row r="16" spans="1:6">
      <c r="A16" t="s">
        <v>34</v>
      </c>
      <c r="C16" s="13"/>
      <c r="D16" s="71"/>
      <c r="E16" s="71"/>
      <c r="F16" s="71"/>
    </row>
    <row r="17" spans="3:6">
      <c r="C17" s="7" t="s">
        <v>27</v>
      </c>
      <c r="D17" s="124">
        <f>SUM(D14:D16)</f>
        <v>0</v>
      </c>
      <c r="E17" s="124">
        <f t="shared" ref="E17:F17" si="1">SUM(E14:E16)</f>
        <v>0</v>
      </c>
      <c r="F17" s="124">
        <f t="shared" si="1"/>
        <v>0</v>
      </c>
    </row>
    <row r="18" spans="3:6">
      <c r="C18" s="10"/>
      <c r="D18" s="71"/>
      <c r="E18" s="71"/>
      <c r="F18" s="71"/>
    </row>
    <row r="19" spans="3:6">
      <c r="C19" s="66" t="s">
        <v>28</v>
      </c>
      <c r="D19" s="73">
        <f>D11-D17</f>
        <v>0</v>
      </c>
      <c r="E19" s="73">
        <f t="shared" ref="E19:F19" si="2">E11-E17</f>
        <v>0</v>
      </c>
      <c r="F19" s="73">
        <f t="shared" si="2"/>
        <v>0</v>
      </c>
    </row>
    <row r="20" spans="3:6">
      <c r="C20" s="14"/>
      <c r="D20" s="71"/>
      <c r="E20" s="71"/>
      <c r="F20" s="71"/>
    </row>
    <row r="21" spans="3:6">
      <c r="C21" s="7" t="s">
        <v>29</v>
      </c>
      <c r="D21" s="71"/>
      <c r="E21" s="71"/>
      <c r="F21" s="71"/>
    </row>
    <row r="22" spans="3:6">
      <c r="C22" s="18" t="s">
        <v>30</v>
      </c>
      <c r="D22" s="72"/>
      <c r="E22" s="72"/>
      <c r="F22" s="72"/>
    </row>
    <row r="23" spans="3:6">
      <c r="C23" s="18" t="s">
        <v>31</v>
      </c>
      <c r="D23" s="71"/>
      <c r="E23" s="71"/>
      <c r="F23" s="71">
        <f>F19-F22</f>
        <v>0</v>
      </c>
    </row>
    <row r="24" spans="3:6" ht="17.25" customHeight="1">
      <c r="C24" s="65" t="s">
        <v>32</v>
      </c>
      <c r="D24" s="73">
        <f>SUM(D22:D23)</f>
        <v>0</v>
      </c>
      <c r="E24" s="73">
        <f t="shared" ref="E24:F24" si="3">SUM(E22:E23)</f>
        <v>0</v>
      </c>
      <c r="F24" s="73">
        <f t="shared" si="3"/>
        <v>0</v>
      </c>
    </row>
  </sheetData>
  <pageMargins left="0.7" right="0.7" top="0.75" bottom="0.75" header="0.3" footer="0.3"/>
  <pageSetup paperSize="9" orientation="portrait" horizontalDpi="4294967293" verticalDpi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2"/>
  <sheetViews>
    <sheetView workbookViewId="0"/>
  </sheetViews>
  <sheetFormatPr baseColWidth="10" defaultColWidth="8.83203125" defaultRowHeight="14" x14ac:dyDescent="0"/>
  <cols>
    <col min="1" max="1" width="9.1640625" customWidth="1"/>
    <col min="2" max="2" width="36.5" customWidth="1"/>
    <col min="3" max="3" width="10.5" customWidth="1"/>
    <col min="4" max="4" width="10.33203125" customWidth="1"/>
    <col min="5" max="5" width="10.5" customWidth="1"/>
  </cols>
  <sheetData>
    <row r="2" spans="2:5">
      <c r="B2" s="16"/>
      <c r="C2" s="17" t="s">
        <v>58</v>
      </c>
      <c r="D2" s="17" t="s">
        <v>59</v>
      </c>
      <c r="E2" s="17" t="s">
        <v>60</v>
      </c>
    </row>
    <row r="3" spans="2:5">
      <c r="B3" s="1" t="s">
        <v>17</v>
      </c>
      <c r="C3" s="3" t="s">
        <v>2</v>
      </c>
      <c r="D3" s="3" t="s">
        <v>2</v>
      </c>
      <c r="E3" s="4" t="s">
        <v>2</v>
      </c>
    </row>
    <row r="4" spans="2:5">
      <c r="B4" s="5" t="s">
        <v>18</v>
      </c>
      <c r="C4" s="69"/>
      <c r="D4" s="69"/>
      <c r="E4" s="69"/>
    </row>
    <row r="5" spans="2:5">
      <c r="B5" s="5"/>
      <c r="C5" s="69"/>
      <c r="D5" s="69"/>
      <c r="E5" s="69"/>
    </row>
    <row r="6" spans="2:5">
      <c r="B6" s="5" t="s">
        <v>19</v>
      </c>
      <c r="C6" s="69"/>
      <c r="D6" s="69"/>
      <c r="E6" s="69"/>
    </row>
    <row r="7" spans="2:5">
      <c r="B7" s="18" t="s">
        <v>21</v>
      </c>
      <c r="C7" s="69"/>
      <c r="D7" s="69"/>
      <c r="E7" s="69"/>
    </row>
    <row r="8" spans="2:5">
      <c r="B8" s="18" t="s">
        <v>22</v>
      </c>
      <c r="C8" s="69"/>
      <c r="D8" s="69"/>
      <c r="E8" s="69"/>
    </row>
    <row r="9" spans="2:5">
      <c r="B9" s="18" t="s">
        <v>23</v>
      </c>
      <c r="C9" s="69"/>
      <c r="D9" s="69"/>
      <c r="E9" s="69"/>
    </row>
    <row r="10" spans="2:5">
      <c r="B10" s="5"/>
      <c r="C10" s="69"/>
      <c r="D10" s="69"/>
      <c r="E10" s="69"/>
    </row>
    <row r="11" spans="2:5">
      <c r="B11" s="68" t="s">
        <v>20</v>
      </c>
      <c r="C11" s="70">
        <f>SUM(C4:C9)</f>
        <v>0</v>
      </c>
      <c r="D11" s="70">
        <f t="shared" ref="D11:E11" si="0">SUM(D4:D9)</f>
        <v>0</v>
      </c>
      <c r="E11" s="70">
        <f t="shared" si="0"/>
        <v>0</v>
      </c>
    </row>
    <row r="12" spans="2:5">
      <c r="B12" s="10"/>
      <c r="C12" s="71"/>
      <c r="D12" s="71"/>
      <c r="E12" s="71"/>
    </row>
    <row r="13" spans="2:5">
      <c r="B13" s="7" t="s">
        <v>24</v>
      </c>
      <c r="C13" s="71"/>
      <c r="D13" s="71"/>
      <c r="E13" s="71"/>
    </row>
    <row r="14" spans="2:5">
      <c r="B14" s="19" t="s">
        <v>25</v>
      </c>
      <c r="C14" s="71"/>
      <c r="D14" s="71"/>
      <c r="E14" s="71"/>
    </row>
    <row r="15" spans="2:5">
      <c r="B15" s="20" t="s">
        <v>26</v>
      </c>
      <c r="C15" s="71"/>
      <c r="D15" s="71"/>
      <c r="E15" s="71"/>
    </row>
    <row r="16" spans="2:5">
      <c r="B16" s="13"/>
      <c r="C16" s="71"/>
      <c r="D16" s="71"/>
      <c r="E16" s="71"/>
    </row>
    <row r="17" spans="2:5">
      <c r="B17" s="21" t="s">
        <v>27</v>
      </c>
      <c r="C17" s="124">
        <f>SUM(C14:C16)</f>
        <v>0</v>
      </c>
      <c r="D17" s="124">
        <f t="shared" ref="D17:E17" si="1">SUM(D14:D16)</f>
        <v>0</v>
      </c>
      <c r="E17" s="124">
        <f t="shared" si="1"/>
        <v>0</v>
      </c>
    </row>
    <row r="18" spans="2:5">
      <c r="B18" s="14"/>
      <c r="C18" s="71"/>
      <c r="D18" s="71"/>
      <c r="E18" s="71"/>
    </row>
    <row r="19" spans="2:5">
      <c r="B19" s="7" t="s">
        <v>29</v>
      </c>
      <c r="C19" s="71"/>
      <c r="D19" s="71"/>
      <c r="E19" s="71"/>
    </row>
    <row r="20" spans="2:5">
      <c r="B20" s="18" t="s">
        <v>30</v>
      </c>
      <c r="C20" s="72"/>
      <c r="D20" s="72"/>
      <c r="E20" s="72"/>
    </row>
    <row r="21" spans="2:5">
      <c r="B21" s="18" t="s">
        <v>31</v>
      </c>
      <c r="C21" s="71"/>
      <c r="D21" s="71"/>
      <c r="E21" s="71"/>
    </row>
    <row r="22" spans="2:5">
      <c r="B22" s="65" t="s">
        <v>83</v>
      </c>
      <c r="C22" s="73">
        <f>SUM(C17:C21)</f>
        <v>0</v>
      </c>
      <c r="D22" s="73">
        <f t="shared" ref="D22:E22" si="2">SUM(D17:D21)</f>
        <v>0</v>
      </c>
      <c r="E22" s="73">
        <f t="shared" si="2"/>
        <v>0</v>
      </c>
    </row>
  </sheetData>
  <phoneticPr fontId="21" type="noConversion"/>
  <pageMargins left="0.7" right="0.7" top="0.75" bottom="0.75" header="0.3" footer="0.3"/>
  <pageSetup paperSize="9" orientation="portrait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L19"/>
  <sheetViews>
    <sheetView workbookViewId="0">
      <selection activeCell="G13" sqref="G13"/>
    </sheetView>
  </sheetViews>
  <sheetFormatPr baseColWidth="10" defaultColWidth="8.83203125" defaultRowHeight="14" x14ac:dyDescent="0"/>
  <cols>
    <col min="3" max="3" width="3.1640625" customWidth="1"/>
    <col min="4" max="4" width="38.5" customWidth="1"/>
    <col min="5" max="9" width="10.5" customWidth="1"/>
    <col min="10" max="11" width="3.33203125" customWidth="1"/>
    <col min="12" max="12" width="12.1640625" customWidth="1"/>
  </cols>
  <sheetData>
    <row r="1" spans="3:12">
      <c r="C1" s="46"/>
      <c r="D1" s="46"/>
      <c r="E1" s="46"/>
      <c r="F1" s="46"/>
      <c r="G1" s="46"/>
      <c r="H1" s="46"/>
      <c r="I1" s="46"/>
      <c r="J1" s="46"/>
    </row>
    <row r="2" spans="3:12" ht="28">
      <c r="C2" s="46"/>
      <c r="D2" s="50"/>
      <c r="E2" s="67" t="s">
        <v>64</v>
      </c>
      <c r="F2" s="67" t="s">
        <v>66</v>
      </c>
      <c r="G2" s="67" t="s">
        <v>67</v>
      </c>
      <c r="H2" s="67" t="s">
        <v>68</v>
      </c>
      <c r="I2" s="67" t="s">
        <v>69</v>
      </c>
      <c r="J2" s="42"/>
      <c r="K2" s="43"/>
    </row>
    <row r="3" spans="3:12">
      <c r="C3" s="46"/>
      <c r="D3" s="51"/>
      <c r="E3" s="129" t="s">
        <v>63</v>
      </c>
      <c r="F3" s="129"/>
      <c r="G3" s="129"/>
      <c r="H3" s="129"/>
      <c r="I3" s="129"/>
      <c r="J3" s="42"/>
      <c r="K3" s="23"/>
      <c r="L3" s="24"/>
    </row>
    <row r="4" spans="3:12">
      <c r="C4" s="46"/>
      <c r="D4" s="52" t="s">
        <v>76</v>
      </c>
      <c r="E4" s="53"/>
      <c r="F4" s="53"/>
      <c r="G4" s="53"/>
      <c r="H4" s="53"/>
      <c r="I4" s="53"/>
      <c r="J4" s="47"/>
      <c r="K4" s="23"/>
    </row>
    <row r="5" spans="3:12">
      <c r="C5" s="46"/>
      <c r="D5" s="53" t="s">
        <v>77</v>
      </c>
      <c r="E5" s="53"/>
      <c r="F5" s="53"/>
      <c r="G5" s="53"/>
      <c r="H5" s="53"/>
      <c r="I5" s="53"/>
      <c r="J5" s="47"/>
      <c r="K5" s="23"/>
    </row>
    <row r="6" spans="3:12">
      <c r="C6" s="46"/>
      <c r="D6" s="53" t="s">
        <v>78</v>
      </c>
      <c r="E6" s="53"/>
      <c r="F6" s="53"/>
      <c r="G6" s="53"/>
      <c r="H6" s="53"/>
      <c r="I6" s="53"/>
      <c r="J6" s="47"/>
      <c r="K6" s="23"/>
    </row>
    <row r="7" spans="3:12">
      <c r="C7" s="46"/>
      <c r="D7" s="53" t="s">
        <v>79</v>
      </c>
      <c r="E7" s="53"/>
      <c r="F7" s="53"/>
      <c r="G7" s="53"/>
      <c r="H7" s="53"/>
      <c r="I7" s="53"/>
      <c r="J7" s="47"/>
      <c r="K7" s="23"/>
    </row>
    <row r="8" spans="3:12">
      <c r="C8" s="46"/>
      <c r="D8" s="53" t="s">
        <v>80</v>
      </c>
      <c r="E8" s="53"/>
      <c r="F8" s="53"/>
      <c r="G8" s="53"/>
      <c r="H8" s="53"/>
      <c r="I8" s="53"/>
      <c r="J8" s="47"/>
      <c r="K8" s="23"/>
    </row>
    <row r="9" spans="3:12">
      <c r="C9" s="46"/>
      <c r="D9" s="27" t="s">
        <v>70</v>
      </c>
      <c r="E9" s="126">
        <f>SUM(E4:E8)</f>
        <v>0</v>
      </c>
      <c r="F9" s="126">
        <f>SUM(F4:F8)</f>
        <v>0</v>
      </c>
      <c r="G9" s="126">
        <f>SUM(G4:G8)</f>
        <v>0</v>
      </c>
      <c r="H9" s="126">
        <f>SUM(H4:H8)</f>
        <v>0</v>
      </c>
      <c r="I9" s="126">
        <f>SUM(I4:I8)</f>
        <v>0</v>
      </c>
      <c r="J9" s="47"/>
      <c r="K9" s="23"/>
    </row>
    <row r="10" spans="3:12">
      <c r="C10" s="46"/>
      <c r="D10" s="54"/>
      <c r="E10" s="55"/>
      <c r="F10" s="55"/>
      <c r="G10" s="55"/>
      <c r="H10" s="55"/>
      <c r="I10" s="56"/>
      <c r="J10" s="47"/>
    </row>
    <row r="11" spans="3:12" ht="28">
      <c r="C11" s="46"/>
      <c r="D11" s="50"/>
      <c r="E11" s="67" t="s">
        <v>64</v>
      </c>
      <c r="F11" s="67" t="s">
        <v>66</v>
      </c>
      <c r="G11" s="67" t="s">
        <v>67</v>
      </c>
      <c r="H11" s="67" t="s">
        <v>68</v>
      </c>
      <c r="I11" s="67" t="s">
        <v>69</v>
      </c>
      <c r="J11" s="42"/>
      <c r="K11" s="43"/>
    </row>
    <row r="12" spans="3:12">
      <c r="C12" s="46"/>
      <c r="D12" s="51"/>
      <c r="E12" s="129" t="s">
        <v>71</v>
      </c>
      <c r="F12" s="129"/>
      <c r="G12" s="129"/>
      <c r="H12" s="129"/>
      <c r="I12" s="129"/>
      <c r="J12" s="42"/>
      <c r="K12" s="44"/>
      <c r="L12" s="24"/>
    </row>
    <row r="13" spans="3:12">
      <c r="C13" s="46"/>
      <c r="D13" s="53" t="s">
        <v>61</v>
      </c>
      <c r="E13" s="127">
        <f>IFERROR(E4/E4,0)</f>
        <v>0</v>
      </c>
      <c r="F13" s="127">
        <f>IFERROR(F4/(F4+F5),0)</f>
        <v>0</v>
      </c>
      <c r="G13" s="127">
        <f>IFERROR(G4/(G4+G5+G6),0)</f>
        <v>0</v>
      </c>
      <c r="H13" s="127">
        <f>IFERROR(H4/(H4+H5+H6+H7),0)</f>
        <v>0</v>
      </c>
      <c r="I13" s="127">
        <f>IFERROR(I4/(I4+I5+I6+I7+I8),0)</f>
        <v>0</v>
      </c>
      <c r="J13" s="48"/>
      <c r="K13" s="44"/>
      <c r="L13" s="26"/>
    </row>
    <row r="14" spans="3:12">
      <c r="C14" s="46"/>
      <c r="D14" s="53" t="s">
        <v>65</v>
      </c>
      <c r="E14" s="58"/>
      <c r="F14" s="127">
        <f>IFERROR(F5/(F4+F5),0)</f>
        <v>0</v>
      </c>
      <c r="G14" s="127">
        <f>IFERROR(G5/(G4+G5+G6),0)</f>
        <v>0</v>
      </c>
      <c r="H14" s="127">
        <f>IFERROR(H5/(H4+H5+H6+H7),0)</f>
        <v>0</v>
      </c>
      <c r="I14" s="127">
        <f>IFERROR(I5/(I4+I5+I6+I7+I8),0)</f>
        <v>0</v>
      </c>
      <c r="J14" s="48"/>
      <c r="K14" s="44"/>
      <c r="L14" s="26"/>
    </row>
    <row r="15" spans="3:12">
      <c r="C15" s="46"/>
      <c r="D15" s="53" t="s">
        <v>81</v>
      </c>
      <c r="E15" s="58"/>
      <c r="F15" s="57"/>
      <c r="G15" s="127">
        <f>IFERROR(G6/(G4+G5+G6),0)</f>
        <v>0</v>
      </c>
      <c r="H15" s="127">
        <f>IFERROR(H6/(H4+H5+H6+H7),0)</f>
        <v>0</v>
      </c>
      <c r="I15" s="127">
        <f>IFERROR(I6/(I4+I5+I6+I7+I8),0)</f>
        <v>0</v>
      </c>
      <c r="J15" s="48"/>
      <c r="K15" s="44"/>
      <c r="L15" s="26"/>
    </row>
    <row r="16" spans="3:12">
      <c r="C16" s="46"/>
      <c r="D16" s="53" t="s">
        <v>75</v>
      </c>
      <c r="E16" s="58"/>
      <c r="F16" s="58"/>
      <c r="G16" s="57"/>
      <c r="H16" s="127">
        <f>IFERROR(H7/(H4+H5+H6+H7),0)</f>
        <v>0</v>
      </c>
      <c r="I16" s="127">
        <f>IFERROR(I7/(I4+I5+I6+I7+I8),0)</f>
        <v>0</v>
      </c>
      <c r="J16" s="48"/>
      <c r="K16" s="44"/>
      <c r="L16" s="26"/>
    </row>
    <row r="17" spans="3:12">
      <c r="C17" s="46"/>
      <c r="D17" s="53" t="s">
        <v>82</v>
      </c>
      <c r="E17" s="58"/>
      <c r="F17" s="58"/>
      <c r="G17" s="57"/>
      <c r="H17" s="57"/>
      <c r="I17" s="127">
        <f>IFERROR(I8/(I4+I5+I6+I7+I8),0)</f>
        <v>0</v>
      </c>
      <c r="J17" s="48"/>
      <c r="K17" s="45"/>
      <c r="L17" s="26"/>
    </row>
    <row r="18" spans="3:12">
      <c r="C18" s="46"/>
      <c r="D18" s="27" t="s">
        <v>62</v>
      </c>
      <c r="E18" s="128">
        <f>SUM(E13:E17)</f>
        <v>0</v>
      </c>
      <c r="F18" s="128">
        <f>SUM(F13:F17)</f>
        <v>0</v>
      </c>
      <c r="G18" s="128">
        <f>SUM(G13:G17)</f>
        <v>0</v>
      </c>
      <c r="H18" s="128">
        <f>SUM(H13:H17)</f>
        <v>0</v>
      </c>
      <c r="I18" s="128">
        <f>SUM(I13:I17)</f>
        <v>0</v>
      </c>
      <c r="J18" s="49"/>
      <c r="L18" s="25"/>
    </row>
    <row r="19" spans="3:12">
      <c r="C19" s="46"/>
      <c r="D19" s="46"/>
      <c r="E19" s="46"/>
      <c r="F19" s="46"/>
      <c r="G19" s="46"/>
      <c r="H19" s="46"/>
      <c r="I19" s="46"/>
      <c r="J19" s="46"/>
    </row>
  </sheetData>
  <mergeCells count="2">
    <mergeCell ref="E3:I3"/>
    <mergeCell ref="E12:I12"/>
  </mergeCells>
  <pageMargins left="0.7" right="0.7" top="0.75" bottom="0.75" header="0.3" footer="0.3"/>
  <pageSetup paperSize="9" orientation="portrait" horizontalDpi="360" verticalDpi="36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CFF</vt:lpstr>
      <vt:lpstr>Break Even Chart</vt:lpstr>
      <vt:lpstr>P&amp;Ls</vt:lpstr>
      <vt:lpstr>UK Balance Sheet</vt:lpstr>
      <vt:lpstr>USA Balance Sheet</vt:lpstr>
      <vt:lpstr>Cap Table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Greg Devlin</cp:lastModifiedBy>
  <cp:lastPrinted>2019-05-03T13:35:21Z</cp:lastPrinted>
  <dcterms:created xsi:type="dcterms:W3CDTF">2016-10-06T20:12:02Z</dcterms:created>
  <dcterms:modified xsi:type="dcterms:W3CDTF">2019-06-07T09:38:46Z</dcterms:modified>
</cp:coreProperties>
</file>